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0430" windowHeight="8160"/>
  </bookViews>
  <sheets>
    <sheet name="ANEXO I" sheetId="3" r:id="rId1"/>
  </sheets>
  <calcPr calcId="144525"/>
</workbook>
</file>

<file path=xl/calcChain.xml><?xml version="1.0" encoding="utf-8"?>
<calcChain xmlns="http://schemas.openxmlformats.org/spreadsheetml/2006/main">
  <c r="F25" i="3" l="1"/>
  <c r="F26" i="3"/>
  <c r="F27" i="3"/>
  <c r="F28" i="3"/>
  <c r="F29" i="3"/>
  <c r="F30" i="3"/>
  <c r="F31" i="3"/>
  <c r="F32" i="3"/>
  <c r="F24" i="3"/>
  <c r="F23" i="3"/>
  <c r="F14" i="3"/>
  <c r="F15" i="3"/>
  <c r="F16" i="3"/>
  <c r="F17" i="3"/>
  <c r="F18" i="3"/>
  <c r="F19" i="3"/>
  <c r="F20" i="3"/>
  <c r="F13" i="3"/>
  <c r="F12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39" i="3"/>
  <c r="F80" i="3"/>
  <c r="F69" i="3"/>
  <c r="F70" i="3"/>
  <c r="F71" i="3"/>
  <c r="F72" i="3"/>
  <c r="F73" i="3"/>
  <c r="F74" i="3"/>
  <c r="F75" i="3"/>
  <c r="F76" i="3"/>
  <c r="F77" i="3"/>
  <c r="F78" i="3"/>
  <c r="F79" i="3"/>
  <c r="F68" i="3"/>
  <c r="F96" i="3"/>
  <c r="F97" i="3"/>
  <c r="F98" i="3"/>
  <c r="F99" i="3"/>
  <c r="E100" i="3" s="1"/>
  <c r="F95" i="3"/>
  <c r="F88" i="3"/>
  <c r="F89" i="3"/>
  <c r="F90" i="3"/>
  <c r="F91" i="3"/>
  <c r="F92" i="3"/>
  <c r="F87" i="3"/>
  <c r="F107" i="3"/>
  <c r="F108" i="3"/>
  <c r="F109" i="3"/>
  <c r="F110" i="3"/>
  <c r="F111" i="3"/>
  <c r="F112" i="3"/>
  <c r="F113" i="3"/>
  <c r="F106" i="3"/>
  <c r="F117" i="3"/>
  <c r="F118" i="3"/>
  <c r="F119" i="3"/>
  <c r="F120" i="3"/>
  <c r="F121" i="3"/>
  <c r="F122" i="3"/>
  <c r="F123" i="3"/>
  <c r="F124" i="3"/>
  <c r="F125" i="3"/>
  <c r="F116" i="3"/>
  <c r="F143" i="3"/>
  <c r="F144" i="3"/>
  <c r="F145" i="3"/>
  <c r="F146" i="3"/>
  <c r="E149" i="3" s="1"/>
  <c r="F147" i="3"/>
  <c r="F148" i="3"/>
  <c r="F142" i="3"/>
  <c r="F133" i="3"/>
  <c r="F134" i="3"/>
  <c r="F135" i="3"/>
  <c r="F136" i="3"/>
  <c r="F137" i="3"/>
  <c r="F138" i="3"/>
  <c r="F139" i="3"/>
  <c r="F132" i="3"/>
  <c r="F168" i="3"/>
  <c r="F169" i="3"/>
  <c r="F170" i="3"/>
  <c r="F171" i="3"/>
  <c r="F172" i="3"/>
  <c r="F173" i="3"/>
  <c r="F174" i="3"/>
  <c r="F167" i="3"/>
  <c r="E175" i="3" s="1"/>
  <c r="F156" i="3"/>
  <c r="F157" i="3"/>
  <c r="F158" i="3"/>
  <c r="F159" i="3"/>
  <c r="F160" i="3"/>
  <c r="F161" i="3"/>
  <c r="F162" i="3"/>
  <c r="F163" i="3"/>
  <c r="F164" i="3"/>
  <c r="F155" i="3"/>
  <c r="F183" i="3"/>
  <c r="F184" i="3"/>
  <c r="F185" i="3"/>
  <c r="F186" i="3"/>
  <c r="F187" i="3"/>
  <c r="F182" i="3"/>
  <c r="F191" i="3"/>
  <c r="F192" i="3"/>
  <c r="F193" i="3"/>
  <c r="F194" i="3"/>
  <c r="F195" i="3"/>
  <c r="F190" i="3"/>
  <c r="F199" i="3"/>
  <c r="F200" i="3"/>
  <c r="F201" i="3"/>
  <c r="F202" i="3"/>
  <c r="F203" i="3"/>
  <c r="F198" i="3"/>
  <c r="F207" i="3"/>
  <c r="F208" i="3"/>
  <c r="F209" i="3"/>
  <c r="F210" i="3"/>
  <c r="F211" i="3"/>
  <c r="F206" i="3"/>
  <c r="F215" i="3"/>
  <c r="F216" i="3"/>
  <c r="F217" i="3"/>
  <c r="F218" i="3"/>
  <c r="F219" i="3"/>
  <c r="F214" i="3"/>
  <c r="F223" i="3"/>
  <c r="F224" i="3"/>
  <c r="F225" i="3"/>
  <c r="F226" i="3"/>
  <c r="F227" i="3"/>
  <c r="F222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30" i="3"/>
  <c r="E126" i="3" l="1"/>
  <c r="E114" i="3"/>
  <c r="E81" i="3"/>
  <c r="E66" i="3"/>
  <c r="E33" i="3"/>
  <c r="E21" i="3"/>
  <c r="E93" i="3"/>
  <c r="E101" i="3" s="1"/>
  <c r="E228" i="3"/>
  <c r="E140" i="3"/>
  <c r="E150" i="3" s="1"/>
  <c r="E165" i="3"/>
  <c r="E176" i="3" s="1"/>
  <c r="E253" i="3"/>
  <c r="E127" i="3" l="1"/>
  <c r="E82" i="3"/>
  <c r="E34" i="3"/>
  <c r="E254" i="3"/>
</calcChain>
</file>

<file path=xl/sharedStrings.xml><?xml version="1.0" encoding="utf-8"?>
<sst xmlns="http://schemas.openxmlformats.org/spreadsheetml/2006/main" count="471" uniqueCount="179">
  <si>
    <t>ITEM</t>
  </si>
  <si>
    <t>TOTAL</t>
  </si>
  <si>
    <t>UND.</t>
  </si>
  <si>
    <t>DESCRIÇÃO</t>
  </si>
  <si>
    <t>UNIT.</t>
  </si>
  <si>
    <t>und</t>
  </si>
  <si>
    <t>Troca do capacitor permante</t>
  </si>
  <si>
    <t>RELAÇÃO DE PEÇAS</t>
  </si>
  <si>
    <t>Capacitor permanente 20 mf 440 vac</t>
  </si>
  <si>
    <t>RELAÇÃO DE SERVIÇOS (MÃO DE OBRA)</t>
  </si>
  <si>
    <t>Limpeza periódica com higienização (limpeza do filtro, higienização, conferir a carga de gás)</t>
  </si>
  <si>
    <t>Troca da chave termostrática</t>
  </si>
  <si>
    <t>Carga de gás e verificação de vazamento</t>
  </si>
  <si>
    <t>Troca da turbina da evaporadora</t>
  </si>
  <si>
    <t>Troca da ventilador axial</t>
  </si>
  <si>
    <t>Limpador evaporadora ar condicional</t>
  </si>
  <si>
    <t>Capacitor permanente 25 mf 440 vac</t>
  </si>
  <si>
    <t>Capacitor permanente 30 mf 440 vac</t>
  </si>
  <si>
    <t>Turbina radical 7500 BTU</t>
  </si>
  <si>
    <t>Turbina radical 10 a 21000 BTU</t>
  </si>
  <si>
    <t>Ventilador axial 7500 BTU</t>
  </si>
  <si>
    <t>Ventilador axial 10 a 21000 BTU</t>
  </si>
  <si>
    <t>Chave termostática rcvl 1601</t>
  </si>
  <si>
    <t>Troca do capacitor permanente</t>
  </si>
  <si>
    <t>Troca da placa eletrônica</t>
  </si>
  <si>
    <t>Troca de turbina da evaporadora</t>
  </si>
  <si>
    <t>Troca da hélice do ventilador da condensadora</t>
  </si>
  <si>
    <t>Troca do sensor de temperatura da evaporadora</t>
  </si>
  <si>
    <t>Troca de censor de degelo a evaporadora</t>
  </si>
  <si>
    <t>Troca do capacitor da condensadora (ventilador)</t>
  </si>
  <si>
    <t>Limpador evaporadora ar condicionado</t>
  </si>
  <si>
    <t>Capacitor permanente 20 mf + 4 conjugado 440 vac</t>
  </si>
  <si>
    <t>Capacitor permanente 25 mf + conjugado 440 vac</t>
  </si>
  <si>
    <t>Capacitor permanente30 mf + 5 conjugado 440 vac</t>
  </si>
  <si>
    <t>Turbina da evaporadora split</t>
  </si>
  <si>
    <t>Hélice condensadora split</t>
  </si>
  <si>
    <t>Controle remoto ar split</t>
  </si>
  <si>
    <t>Placa eletrônica ar split</t>
  </si>
  <si>
    <t>Censor de temperatura da evaporadora</t>
  </si>
  <si>
    <t>Censor degelo da evaporadora</t>
  </si>
  <si>
    <t>Capacitor do ventilador da condensadora</t>
  </si>
  <si>
    <t>Instalação Split 7500 btu</t>
  </si>
  <si>
    <t>Instalação Split 9000 btu</t>
  </si>
  <si>
    <t>Instalação Split 12000 btu</t>
  </si>
  <si>
    <t>Instalação Split 18000 btu</t>
  </si>
  <si>
    <t>Instalação Split 22000 btu</t>
  </si>
  <si>
    <t>Instalação Split 30000 btu</t>
  </si>
  <si>
    <t>Instalação Split 48000 btu</t>
  </si>
  <si>
    <t>RELAÇAO DE SERVIÇOS (MÃO DE OBRA)</t>
  </si>
  <si>
    <t>Reoperação do sistema (gás, filtro. Solda e limpeza do Sistema)</t>
  </si>
  <si>
    <t>Troca de termostato</t>
  </si>
  <si>
    <t>Troca de compressor</t>
  </si>
  <si>
    <t>Troca de gaxetas (borracha da porta)</t>
  </si>
  <si>
    <t xml:space="preserve">RELAÇAO DE PEÇAS </t>
  </si>
  <si>
    <t>Termostato RC 12001</t>
  </si>
  <si>
    <t>Rele bivolt universal</t>
  </si>
  <si>
    <t>Protetor térmico universal</t>
  </si>
  <si>
    <t>Troca do rele e protetor do compressor</t>
  </si>
  <si>
    <t>Gaxeta ( borracha da porta)</t>
  </si>
  <si>
    <t>Higienizador para geladeira Pury 250ml</t>
  </si>
  <si>
    <t>Evaporadora 320 litros com retorno e capilar</t>
  </si>
  <si>
    <t>Recuperação do sistema (gás, filtro, solda, limpeza do sistema)</t>
  </si>
  <si>
    <t>CNPJ:</t>
  </si>
  <si>
    <t>RAZÃO SOCIAL:</t>
  </si>
  <si>
    <t xml:space="preserve">TOTAL GERAL </t>
  </si>
  <si>
    <t>ENDEREÇO:</t>
  </si>
  <si>
    <t xml:space="preserve">TOTAL SERVIÇO </t>
  </si>
  <si>
    <t xml:space="preserve">TOTAL MATERIAL </t>
  </si>
  <si>
    <t>TOTAL GERAL</t>
  </si>
  <si>
    <t xml:space="preserve">Troca dos filtros </t>
  </si>
  <si>
    <t xml:space="preserve">Troca rele e protetor do compressor </t>
  </si>
  <si>
    <t>Troca das torneiras</t>
  </si>
  <si>
    <t>Troca das mangueiras</t>
  </si>
  <si>
    <t>Filtro de tripla filtragem</t>
  </si>
  <si>
    <t>Torneira inox</t>
  </si>
  <si>
    <t xml:space="preserve">Protetor térmico universal </t>
  </si>
  <si>
    <t>Torneira plástica</t>
  </si>
  <si>
    <t>Termostato TSV 0005</t>
  </si>
  <si>
    <t>ESTIMADO PARA 12 MESES</t>
  </si>
  <si>
    <t>Carga de gás</t>
  </si>
  <si>
    <t>Motor compressor</t>
  </si>
  <si>
    <t>Capacitor do ventilador da evaporadora</t>
  </si>
  <si>
    <t xml:space="preserve">INSTALAÇÃO AR CONDICIONADO SPLIT, SENDO CONDENSADORA E EVAPORADORA </t>
  </si>
  <si>
    <t>Instalação Split 60000 btu</t>
  </si>
  <si>
    <t>mt</t>
  </si>
  <si>
    <t>tubo de cobre 1/4</t>
  </si>
  <si>
    <t>tubo de cobre 1/2</t>
  </si>
  <si>
    <t>tubo de cobre 3/8</t>
  </si>
  <si>
    <t>tubo de cobre 3/4</t>
  </si>
  <si>
    <t>tubo de cobre 5/8</t>
  </si>
  <si>
    <t>tubo de cobre 7/8</t>
  </si>
  <si>
    <t>rl</t>
  </si>
  <si>
    <t>fita pvc 10mt</t>
  </si>
  <si>
    <t>esponjoso com 2mt</t>
  </si>
  <si>
    <t>suporte para ar condicionado</t>
  </si>
  <si>
    <t>Manutenção geral aparelho (desmontagem. Limpeza, lubrificação, higienização e remontagem do aparelho com vedação)</t>
  </si>
  <si>
    <t>Motor Compressor</t>
  </si>
  <si>
    <t xml:space="preserve">Motor Compressor </t>
  </si>
  <si>
    <t>Assinatura do representante legal</t>
  </si>
  <si>
    <t>Carimbo CNPJ</t>
  </si>
  <si>
    <t>Lubrificação rolamentos.</t>
  </si>
  <si>
    <t>Manutenção e limpeza do bobinado do motor a cada doze meses.</t>
  </si>
  <si>
    <t>Reparo chave magnética.</t>
  </si>
  <si>
    <t>Verificar a corrente e tensão de funcionamento.</t>
  </si>
  <si>
    <t>Vedar as frestas existentes.</t>
  </si>
  <si>
    <t xml:space="preserve">Verificar o estado de conservação e a fixação correta dos cabos e tomadas. </t>
  </si>
  <si>
    <t>Proceder à substituição dos filtros de ar.</t>
  </si>
  <si>
    <t>Verificar a refrigeração e ventilação do aparelho, a fim de detectar sinal de congelamento d’água no evaporador.</t>
  </si>
  <si>
    <t>Verificar o funcionamento dos controles elétricos, das chaves seletoras, termostatos e capacitores.</t>
  </si>
  <si>
    <t>Proceder à lubrificação e ajustes do motor do ventilador e demais partes móveis.</t>
  </si>
  <si>
    <t>Executar o alinhamento das aletas do condensador e evaporador.</t>
  </si>
  <si>
    <t>Desobstruir por completo as serpentinas do evaporador e do condensador, usando produtos químicos adequados.</t>
  </si>
  <si>
    <t>Verificar a ocorrência de vazamentos de fluido refrigerante.</t>
  </si>
  <si>
    <t>Desobstruir o dreno de limpeza e a bandeja de água.</t>
  </si>
  <si>
    <t>Proceder à verificação do diferencial de temperatura entre a tomada de ar e saída de ar.</t>
  </si>
  <si>
    <t>Observar a carga de fluido refrigerante.</t>
  </si>
  <si>
    <t>Observar a compressão do compressor.</t>
  </si>
  <si>
    <t xml:space="preserve">Troca do motor </t>
  </si>
  <si>
    <t>Recuperação da linha de cobre (solda, gás, limpeza do sistema, tapa fuga)</t>
  </si>
  <si>
    <t>Troca do capacitor do motor ventilador da evaporadora</t>
  </si>
  <si>
    <t>Lubrificação dos motores dos ventiladores.</t>
  </si>
  <si>
    <t>Limpeza do comando elétrico.</t>
  </si>
  <si>
    <t>Regulagem nos Tc(s).</t>
  </si>
  <si>
    <t>Placa eletrônica</t>
  </si>
  <si>
    <t>Reoperação do sistema (gás, solda e limpeza do sistema)</t>
  </si>
  <si>
    <t>Limpeza e higienização do condensador/evaporador com produto apropriado</t>
  </si>
  <si>
    <t>Manutenção geral aparelho Split (condensadora e evaporadora ) – desmontagem, limpeza  lubrificação, higienização e remontagem  do aparelho com a reinstalação.</t>
  </si>
  <si>
    <t>Limpeza periódica com higienização (limpeza do filtro, higienização, conferir a carga de gás).</t>
  </si>
  <si>
    <r>
      <rPr>
        <b/>
        <sz val="10"/>
        <color theme="1"/>
        <rFont val="Times New Roman"/>
        <family val="1"/>
      </rPr>
      <t>MUNICÍPIO DE SÃO SEBASTIÃO DO ALTO
Estado do Rio de Janeiro
Rua Dr. Hermes Ferro, 88 – Centro – São Sebastião do Alto – RJ, CEP 28550-000</t>
    </r>
    <r>
      <rPr>
        <b/>
        <sz val="11"/>
        <color theme="1"/>
        <rFont val="Times New Roman"/>
        <family val="1"/>
      </rPr>
      <t xml:space="preserve">
</t>
    </r>
  </si>
  <si>
    <t>BEBEDOURO DE ÁGUA - 30 APARELHOS</t>
  </si>
  <si>
    <t>Manutenção geral aparelho ar de janela (desmontagem. Limpeza, lubrificação, higienização e remontagem do aparelho com vedação da caixa)</t>
  </si>
  <si>
    <t>RELAÇÃO DE SERVIÇOS(MÃO DE OBRA)</t>
  </si>
  <si>
    <t>Manutenção geral aparelho  (desmontagem. Limpeza, lubrificação, higienização e remontagem do aparelho com vedação da caixa)</t>
  </si>
  <si>
    <t>Limpeza periódica ( Limpezas das turbinas e desobstrução da passagem do ar, e verificação dos componentes eletrônicos)</t>
  </si>
  <si>
    <t>Troca da placa eletronônica</t>
  </si>
  <si>
    <t>Troca da turbina cortina de ar</t>
  </si>
  <si>
    <t>Troca do motor das turbinas</t>
  </si>
  <si>
    <t>Placa eletrônica comando de velocidade</t>
  </si>
  <si>
    <t>Turbina cortina de ar</t>
  </si>
  <si>
    <t>Motor cortina de ar três velocidades</t>
  </si>
  <si>
    <t>Controle remoto cortina de ar</t>
  </si>
  <si>
    <t>CORTINA DE AR, TRÊS VELOCIDADES COM CONTROLE REMOTO – 02 APARELHOS</t>
  </si>
  <si>
    <t>Verificar rotor e rolamentos.</t>
  </si>
  <si>
    <t>Verificar selo mecânico.</t>
  </si>
  <si>
    <t>Serviço de rebobinamento.</t>
  </si>
  <si>
    <t>Rolamento 6203.</t>
  </si>
  <si>
    <t>Rolamento 6202.</t>
  </si>
  <si>
    <t>Rolamento 6204.</t>
  </si>
  <si>
    <t>Rolamento 6206.</t>
  </si>
  <si>
    <t>Rolamento 6208.</t>
  </si>
  <si>
    <t>Rolamento 6205.</t>
  </si>
  <si>
    <t>Selo Mecânico de 3/4.</t>
  </si>
  <si>
    <t>Selo Mecânico de 1".</t>
  </si>
  <si>
    <t>Rotor de Alumínio.</t>
  </si>
  <si>
    <t>Rotor de Nylon.</t>
  </si>
  <si>
    <t>Capacitor permanente 30 mf.</t>
  </si>
  <si>
    <t>Capacitor permanente 60 mf.</t>
  </si>
  <si>
    <t>Capacitor permanente eletrônico 450/560 mf.</t>
  </si>
  <si>
    <t>Capacitor permanente eletrônico 270/324 mf.</t>
  </si>
  <si>
    <t>Chave de partida 5 CV.</t>
  </si>
  <si>
    <t>Chave de partida 3 CV.</t>
  </si>
  <si>
    <t>Chave de partida 1/2 CV.</t>
  </si>
  <si>
    <t>Relé de Sobrecarga 30 Amperes.</t>
  </si>
  <si>
    <t>Relé de Sobrecarga 20 Amperes.</t>
  </si>
  <si>
    <t>Rele de nível.</t>
  </si>
  <si>
    <t>Eletrodo de nível.</t>
  </si>
  <si>
    <t>Cabo PP trifásico de 6 mm.</t>
  </si>
  <si>
    <t>Cabo PP trifásico de 1 mm.</t>
  </si>
  <si>
    <t>REFRIGERADOR ( GELADEIRA E FREEZER ) - 59 APARELHOS</t>
  </si>
  <si>
    <t>BOMBAS CANETAS E MOTORBOMBAS -  APARELHOS</t>
  </si>
  <si>
    <t>CONDICIONADOR DE AR MODELO JANELA –  56 APARELHOS</t>
  </si>
  <si>
    <t>CONDICIONADOR DE AR MODELO SPLIT ELETRÔNICO – 161 APARELHOS</t>
  </si>
  <si>
    <t>cabo pp 4 vias 2,5mm</t>
  </si>
  <si>
    <t xml:space="preserve">6 BOMBAS CANETA 3 CV . 2 polos
</t>
  </si>
  <si>
    <t xml:space="preserve">3 BOMBAS CANETA 1/2 CV. 2 polos
</t>
  </si>
  <si>
    <t xml:space="preserve">2 MOTORBOMBA 10 CV TRIFÁSICO. 2 polos
</t>
  </si>
  <si>
    <t xml:space="preserve">2 MOTORBOMBA 10  CV BIFÁSICO 220 VOLTS.  2 polos
</t>
  </si>
  <si>
    <t xml:space="preserve">1 BOMBA 3 CV MONOFÁSICA 220 VOLTS. 2 polos
</t>
  </si>
  <si>
    <t xml:space="preserve">1 BOMBA 1/2 CV MONOFASICA 220 VOLTS. 2 polos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</si>
</sst>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R$&quot;\ * #,##0.00_ ;_ &quot;R$&quot;\ * \-#,##0.00_ ;_ &quot;R$&quot;\ * &quot;-&quot;??_ ;_ @_ "/>
    <numFmt numFmtId="164" formatCode="_-&quot;R$&quot;\ * #,##0.00_-;\-&quot;R$&quot;\ * #,##0.00_-;_-&quot;R$&quot;\ * &quot;-&quot;??_-;_-@_-"/>
    <numFmt numFmtId="165" formatCode="#,##0.00;[Red]#,##0.00"/>
    <numFmt numFmtId="166" formatCode="0;[Red]0"/>
  </numFmts>
  <fonts count="21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b/>
      <sz val="9"/>
      <name val="Times New Roman"/>
      <family val="1"/>
    </font>
    <font>
      <sz val="9"/>
      <color rgb="FF000000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8" fillId="0" borderId="0"/>
  </cellStyleXfs>
  <cellXfs count="148">
    <xf numFmtId="0" fontId="0" fillId="0" borderId="0" xfId="0"/>
    <xf numFmtId="0" fontId="2" fillId="0" borderId="0" xfId="0" applyFont="1" applyAlignment="1"/>
    <xf numFmtId="165" fontId="4" fillId="0" borderId="0" xfId="2" applyNumberFormat="1" applyFont="1" applyBorder="1" applyAlignment="1">
      <alignment horizontal="center" shrinkToFit="1"/>
    </xf>
    <xf numFmtId="49" fontId="1" fillId="0" borderId="0" xfId="2" applyNumberFormat="1" applyFont="1" applyBorder="1" applyAlignment="1">
      <alignment horizontal="center"/>
    </xf>
    <xf numFmtId="3" fontId="1" fillId="0" borderId="0" xfId="2" applyNumberFormat="1" applyFont="1" applyBorder="1" applyAlignment="1">
      <alignment horizontal="center" wrapText="1"/>
    </xf>
    <xf numFmtId="165" fontId="1" fillId="0" borderId="0" xfId="2" applyNumberFormat="1" applyFont="1" applyBorder="1" applyAlignment="1">
      <alignment horizontal="center"/>
    </xf>
    <xf numFmtId="3" fontId="1" fillId="0" borderId="0" xfId="2" applyNumberFormat="1" applyFont="1" applyBorder="1" applyAlignment="1">
      <alignment horizontal="distributed" vertical="top"/>
    </xf>
    <xf numFmtId="49" fontId="6" fillId="0" borderId="0" xfId="2" applyNumberFormat="1" applyFont="1" applyBorder="1" applyAlignment="1">
      <alignment horizontal="center"/>
    </xf>
    <xf numFmtId="166" fontId="6" fillId="0" borderId="0" xfId="2" applyNumberFormat="1" applyFont="1" applyBorder="1"/>
    <xf numFmtId="0" fontId="6" fillId="0" borderId="0" xfId="2" applyFont="1" applyBorder="1"/>
    <xf numFmtId="0" fontId="6" fillId="0" borderId="2" xfId="2" applyFont="1" applyBorder="1" applyAlignment="1">
      <alignment shrinkToFit="1"/>
    </xf>
    <xf numFmtId="0" fontId="7" fillId="0" borderId="0" xfId="2" applyFont="1" applyBorder="1" applyAlignment="1">
      <alignment horizontal="center" shrinkToFit="1"/>
    </xf>
    <xf numFmtId="0" fontId="8" fillId="0" borderId="0" xfId="2"/>
    <xf numFmtId="0" fontId="1" fillId="0" borderId="0" xfId="2" applyFont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9" xfId="0" applyFont="1" applyBorder="1" applyAlignment="1"/>
    <xf numFmtId="0" fontId="3" fillId="0" borderId="18" xfId="0" applyFont="1" applyBorder="1" applyAlignment="1"/>
    <xf numFmtId="0" fontId="2" fillId="0" borderId="17" xfId="0" applyFont="1" applyBorder="1" applyAlignment="1"/>
    <xf numFmtId="0" fontId="2" fillId="0" borderId="12" xfId="0" applyFont="1" applyBorder="1" applyAlignment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4" fontId="10" fillId="0" borderId="8" xfId="1" applyNumberFormat="1" applyFont="1" applyBorder="1" applyAlignment="1">
      <alignment horizontal="center" wrapText="1"/>
    </xf>
    <xf numFmtId="164" fontId="10" fillId="0" borderId="13" xfId="1" applyNumberFormat="1" applyFont="1" applyBorder="1" applyAlignment="1">
      <alignment horizont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justify" vertical="justify" wrapText="1"/>
    </xf>
    <xf numFmtId="164" fontId="12" fillId="0" borderId="4" xfId="1" applyNumberFormat="1" applyFont="1" applyBorder="1" applyAlignment="1">
      <alignment horizontal="center"/>
    </xf>
    <xf numFmtId="164" fontId="12" fillId="0" borderId="9" xfId="1" applyNumberFormat="1" applyFont="1" applyBorder="1" applyAlignment="1">
      <alignment horizontal="center"/>
    </xf>
    <xf numFmtId="0" fontId="12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2" fillId="0" borderId="9" xfId="0" applyFont="1" applyBorder="1" applyAlignment="1">
      <alignment vertical="top" wrapText="1"/>
    </xf>
    <xf numFmtId="0" fontId="13" fillId="0" borderId="0" xfId="0" applyFont="1" applyAlignment="1"/>
    <xf numFmtId="164" fontId="10" fillId="0" borderId="9" xfId="1" applyNumberFormat="1" applyFont="1" applyBorder="1" applyAlignment="1">
      <alignment horizontal="center" wrapText="1"/>
    </xf>
    <xf numFmtId="0" fontId="12" fillId="0" borderId="9" xfId="0" applyFont="1" applyBorder="1" applyAlignment="1">
      <alignment horizontal="distributed" vertical="top" wrapText="1"/>
    </xf>
    <xf numFmtId="0" fontId="12" fillId="0" borderId="6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164" fontId="10" fillId="0" borderId="10" xfId="1" applyNumberFormat="1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12" fillId="0" borderId="9" xfId="0" applyFont="1" applyBorder="1" applyAlignment="1">
      <alignment horizontal="center"/>
    </xf>
    <xf numFmtId="0" fontId="10" fillId="0" borderId="17" xfId="0" applyFont="1" applyBorder="1" applyAlignment="1">
      <alignment horizontal="center" textRotation="90"/>
    </xf>
    <xf numFmtId="0" fontId="10" fillId="0" borderId="12" xfId="0" applyFont="1" applyBorder="1" applyAlignment="1">
      <alignment horizontal="center" textRotation="90"/>
    </xf>
    <xf numFmtId="0" fontId="10" fillId="0" borderId="9" xfId="0" applyFont="1" applyBorder="1" applyAlignment="1">
      <alignment horizontal="center" textRotation="90"/>
    </xf>
    <xf numFmtId="0" fontId="12" fillId="0" borderId="9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4" fontId="18" fillId="0" borderId="9" xfId="1" applyNumberFormat="1" applyFont="1" applyBorder="1" applyAlignment="1">
      <alignment horizontal="center"/>
    </xf>
    <xf numFmtId="164" fontId="17" fillId="0" borderId="10" xfId="1" applyNumberFormat="1" applyFont="1" applyBorder="1" applyAlignment="1">
      <alignment horizontal="center" wrapText="1"/>
    </xf>
    <xf numFmtId="164" fontId="17" fillId="0" borderId="9" xfId="1" applyNumberFormat="1" applyFont="1" applyBorder="1" applyAlignment="1">
      <alignment horizont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distributed" vertical="top" wrapText="1"/>
    </xf>
    <xf numFmtId="164" fontId="19" fillId="0" borderId="9" xfId="1" applyNumberFormat="1" applyFont="1" applyBorder="1" applyAlignment="1">
      <alignment horizontal="center"/>
    </xf>
    <xf numFmtId="0" fontId="19" fillId="0" borderId="9" xfId="0" applyFont="1" applyBorder="1" applyAlignment="1">
      <alignment vertical="top" wrapText="1"/>
    </xf>
    <xf numFmtId="0" fontId="19" fillId="0" borderId="12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top" wrapText="1"/>
    </xf>
    <xf numFmtId="0" fontId="19" fillId="0" borderId="3" xfId="0" applyFont="1" applyBorder="1" applyAlignment="1"/>
    <xf numFmtId="0" fontId="19" fillId="0" borderId="3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wrapText="1"/>
    </xf>
    <xf numFmtId="0" fontId="17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wrapText="1"/>
    </xf>
    <xf numFmtId="0" fontId="19" fillId="0" borderId="3" xfId="0" applyFont="1" applyBorder="1" applyAlignment="1">
      <alignment horizontal="left" wrapText="1"/>
    </xf>
    <xf numFmtId="164" fontId="19" fillId="0" borderId="9" xfId="1" applyNumberFormat="1" applyFont="1" applyBorder="1" applyAlignment="1">
      <alignment horizontal="center" wrapText="1"/>
    </xf>
    <xf numFmtId="0" fontId="19" fillId="0" borderId="10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164" fontId="16" fillId="0" borderId="3" xfId="1" applyNumberFormat="1" applyFont="1" applyBorder="1" applyAlignment="1">
      <alignment horizontal="center" wrapText="1"/>
    </xf>
    <xf numFmtId="164" fontId="16" fillId="0" borderId="4" xfId="1" applyNumberFormat="1" applyFont="1" applyBorder="1" applyAlignment="1">
      <alignment horizontal="center" wrapText="1"/>
    </xf>
    <xf numFmtId="0" fontId="18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justify" vertical="justify" wrapText="1"/>
    </xf>
    <xf numFmtId="164" fontId="18" fillId="0" borderId="10" xfId="1" applyNumberFormat="1" applyFont="1" applyBorder="1" applyAlignment="1">
      <alignment horizontal="center"/>
    </xf>
    <xf numFmtId="0" fontId="18" fillId="0" borderId="9" xfId="0" applyFont="1" applyBorder="1" applyAlignment="1">
      <alignment horizontal="center" wrapText="1"/>
    </xf>
    <xf numFmtId="0" fontId="20" fillId="0" borderId="9" xfId="0" applyFont="1" applyBorder="1" applyAlignment="1">
      <alignment horizontal="center" wrapText="1"/>
    </xf>
    <xf numFmtId="0" fontId="18" fillId="0" borderId="9" xfId="0" applyFont="1" applyBorder="1" applyAlignment="1">
      <alignment vertical="top" wrapText="1"/>
    </xf>
    <xf numFmtId="0" fontId="18" fillId="0" borderId="10" xfId="0" applyFont="1" applyBorder="1" applyAlignment="1">
      <alignment horizontal="center" wrapText="1"/>
    </xf>
    <xf numFmtId="0" fontId="16" fillId="0" borderId="8" xfId="0" applyFont="1" applyBorder="1" applyAlignment="1">
      <alignment horizontal="center" vertical="center" textRotation="90"/>
    </xf>
    <xf numFmtId="0" fontId="17" fillId="0" borderId="7" xfId="0" applyFont="1" applyBorder="1" applyAlignment="1">
      <alignment horizontal="center" wrapText="1"/>
    </xf>
    <xf numFmtId="164" fontId="17" fillId="2" borderId="7" xfId="1" applyNumberFormat="1" applyFont="1" applyFill="1" applyBorder="1" applyAlignment="1">
      <alignment horizontal="center"/>
    </xf>
    <xf numFmtId="164" fontId="17" fillId="2" borderId="4" xfId="1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vertical="justify" wrapText="1"/>
    </xf>
    <xf numFmtId="0" fontId="16" fillId="0" borderId="6" xfId="0" applyFont="1" applyBorder="1" applyAlignment="1">
      <alignment horizontal="center" vertical="center" wrapText="1"/>
    </xf>
    <xf numFmtId="44" fontId="2" fillId="0" borderId="0" xfId="0" applyNumberFormat="1" applyFont="1" applyAlignment="1"/>
    <xf numFmtId="0" fontId="3" fillId="0" borderId="18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164" fontId="10" fillId="3" borderId="5" xfId="1" applyNumberFormat="1" applyFont="1" applyFill="1" applyBorder="1" applyAlignment="1">
      <alignment horizontal="center"/>
    </xf>
    <xf numFmtId="164" fontId="10" fillId="3" borderId="4" xfId="1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14" fillId="0" borderId="5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5" fillId="0" borderId="12" xfId="0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textRotation="90"/>
    </xf>
    <xf numFmtId="0" fontId="10" fillId="0" borderId="8" xfId="0" applyFont="1" applyBorder="1" applyAlignment="1">
      <alignment horizontal="center" vertical="center" textRotation="90"/>
    </xf>
    <xf numFmtId="0" fontId="10" fillId="0" borderId="11" xfId="0" applyFont="1" applyBorder="1" applyAlignment="1">
      <alignment horizontal="center" vertical="center" textRotation="90"/>
    </xf>
    <xf numFmtId="0" fontId="10" fillId="0" borderId="19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164" fontId="10" fillId="3" borderId="19" xfId="1" applyNumberFormat="1" applyFont="1" applyFill="1" applyBorder="1" applyAlignment="1">
      <alignment horizontal="center"/>
    </xf>
    <xf numFmtId="164" fontId="10" fillId="3" borderId="20" xfId="1" applyNumberFormat="1" applyFont="1" applyFill="1" applyBorder="1" applyAlignment="1">
      <alignment horizontal="center"/>
    </xf>
    <xf numFmtId="0" fontId="10" fillId="0" borderId="14" xfId="0" applyFont="1" applyBorder="1" applyAlignment="1">
      <alignment horizontal="center" vertical="center" textRotation="90"/>
    </xf>
    <xf numFmtId="0" fontId="10" fillId="0" borderId="15" xfId="0" applyFont="1" applyBorder="1" applyAlignment="1">
      <alignment horizontal="center" vertical="center" textRotation="90"/>
    </xf>
    <xf numFmtId="0" fontId="10" fillId="0" borderId="16" xfId="0" applyFont="1" applyBorder="1" applyAlignment="1">
      <alignment horizontal="center" vertical="center" textRotation="90"/>
    </xf>
    <xf numFmtId="0" fontId="11" fillId="0" borderId="7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7" fillId="0" borderId="19" xfId="0" applyFont="1" applyBorder="1" applyAlignment="1">
      <alignment horizontal="center" wrapText="1"/>
    </xf>
    <xf numFmtId="0" fontId="17" fillId="0" borderId="18" xfId="0" applyFont="1" applyBorder="1" applyAlignment="1">
      <alignment horizontal="center" wrapText="1"/>
    </xf>
    <xf numFmtId="0" fontId="17" fillId="0" borderId="20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164" fontId="17" fillId="3" borderId="5" xfId="1" applyNumberFormat="1" applyFont="1" applyFill="1" applyBorder="1" applyAlignment="1">
      <alignment horizontal="center"/>
    </xf>
    <xf numFmtId="164" fontId="17" fillId="3" borderId="4" xfId="1" applyNumberFormat="1" applyFont="1" applyFill="1" applyBorder="1" applyAlignment="1">
      <alignment horizontal="center"/>
    </xf>
    <xf numFmtId="0" fontId="16" fillId="0" borderId="6" xfId="0" applyFont="1" applyBorder="1" applyAlignment="1">
      <alignment horizontal="center" vertical="center" textRotation="90"/>
    </xf>
    <xf numFmtId="0" fontId="16" fillId="0" borderId="8" xfId="0" applyFont="1" applyBorder="1" applyAlignment="1">
      <alignment horizontal="center" vertical="center" textRotation="90"/>
    </xf>
    <xf numFmtId="0" fontId="16" fillId="0" borderId="10" xfId="0" applyFont="1" applyBorder="1" applyAlignment="1">
      <alignment horizontal="center" vertical="center" textRotation="90"/>
    </xf>
    <xf numFmtId="0" fontId="17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justify" vertical="justify" wrapText="1"/>
    </xf>
    <xf numFmtId="49" fontId="17" fillId="0" borderId="7" xfId="0" applyNumberFormat="1" applyFont="1" applyBorder="1" applyAlignment="1">
      <alignment horizontal="justify" vertical="justify" wrapText="1"/>
    </xf>
    <xf numFmtId="49" fontId="17" fillId="0" borderId="4" xfId="0" applyNumberFormat="1" applyFont="1" applyBorder="1" applyAlignment="1">
      <alignment horizontal="justify" vertical="justify" wrapText="1"/>
    </xf>
    <xf numFmtId="44" fontId="17" fillId="3" borderId="5" xfId="1" applyNumberFormat="1" applyFont="1" applyFill="1" applyBorder="1" applyAlignment="1">
      <alignment horizontal="center"/>
    </xf>
    <xf numFmtId="164" fontId="16" fillId="0" borderId="5" xfId="1" applyNumberFormat="1" applyFont="1" applyBorder="1" applyAlignment="1">
      <alignment horizontal="center" vertical="center" wrapText="1"/>
    </xf>
    <xf numFmtId="164" fontId="16" fillId="0" borderId="21" xfId="1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textRotation="90"/>
    </xf>
    <xf numFmtId="0" fontId="16" fillId="0" borderId="5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164" fontId="16" fillId="3" borderId="5" xfId="1" applyNumberFormat="1" applyFont="1" applyFill="1" applyBorder="1" applyAlignment="1">
      <alignment horizontal="center"/>
    </xf>
    <xf numFmtId="164" fontId="16" fillId="3" borderId="4" xfId="1" applyNumberFormat="1" applyFont="1" applyFill="1" applyBorder="1" applyAlignment="1">
      <alignment horizontal="center"/>
    </xf>
    <xf numFmtId="0" fontId="16" fillId="0" borderId="22" xfId="0" applyFont="1" applyBorder="1" applyAlignment="1">
      <alignment horizontal="center" vertical="center" textRotation="90"/>
    </xf>
    <xf numFmtId="49" fontId="17" fillId="0" borderId="5" xfId="0" applyNumberFormat="1" applyFont="1" applyBorder="1" applyAlignment="1">
      <alignment horizontal="center" vertical="justify" wrapText="1"/>
    </xf>
    <xf numFmtId="49" fontId="17" fillId="0" borderId="7" xfId="0" applyNumberFormat="1" applyFont="1" applyBorder="1" applyAlignment="1">
      <alignment horizontal="center" vertical="justify" wrapText="1"/>
    </xf>
    <xf numFmtId="0" fontId="10" fillId="0" borderId="7" xfId="0" applyFont="1" applyBorder="1" applyAlignment="1">
      <alignment horizontal="center" vertical="center" textRotation="90"/>
    </xf>
  </cellXfs>
  <cellStyles count="3">
    <cellStyle name="Moeda" xfId="1" builtinId="4"/>
    <cellStyle name="Normal" xfId="0" builtinId="0"/>
    <cellStyle name="Normal 1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346983</xdr:colOff>
      <xdr:row>1</xdr:row>
      <xdr:rowOff>54429</xdr:rowOff>
    </xdr:from>
    <xdr:to>
      <xdr:col>1</xdr:col>
      <xdr:colOff>285750</xdr:colOff>
      <xdr:row>3</xdr:row>
      <xdr:rowOff>102054</xdr:rowOff>
    </xdr:to>
    <xdr:pic>
      <xdr:nvPicPr>
        <xdr:cNvPr id="2" name="Picture 15" descr="Brasão São Sebastião do Alto">
          <a:extLst>
            <a:ext uri="{FF2B5EF4-FFF2-40B4-BE49-F238E27FC236}">
              <a16:creationId xmlns:lc="http://schemas.openxmlformats.org/drawingml/2006/lockedCanvas" xmlns:a16="http://schemas.microsoft.com/office/drawing/2014/main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 id="{33FE3FF8-8D3E-47C4-AF09-EA97BD651A5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983" y="54429"/>
          <a:ext cx="537481" cy="428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9"/>
  <sheetViews>
    <sheetView tabSelected="1" showRuler="0" topLeftCell="A223" zoomScale="85" zoomScaleNormal="85" workbookViewId="0">
      <selection activeCell="B220" sqref="B220:E220"/>
    </sheetView>
  </sheetViews>
  <sheetFormatPr defaultRowHeight="15" customHeight="1" x14ac:dyDescent="0.25"/>
  <cols>
    <col min="1" max="1" width="9" style="1" customWidth="1"/>
    <col min="2" max="2" width="8" style="1" customWidth="1"/>
    <col min="3" max="3" width="12.42578125" style="1" customWidth="1"/>
    <col min="4" max="4" width="52" style="1" customWidth="1"/>
    <col min="5" max="5" width="9.28515625" style="1" bestFit="1" customWidth="1"/>
    <col min="6" max="6" width="11.42578125" style="1" customWidth="1"/>
    <col min="7" max="7" width="12.140625" style="1" bestFit="1" customWidth="1"/>
    <col min="8" max="16384" width="9.140625" style="1"/>
  </cols>
  <sheetData>
    <row r="1" spans="1:7" ht="15" customHeight="1" thickBot="1" x14ac:dyDescent="0.3"/>
    <row r="2" spans="1:7" ht="15" customHeight="1" x14ac:dyDescent="0.25">
      <c r="A2" s="15"/>
      <c r="B2" s="16"/>
      <c r="C2" s="81" t="s">
        <v>128</v>
      </c>
      <c r="D2" s="81"/>
      <c r="E2" s="81"/>
      <c r="F2" s="82"/>
    </row>
    <row r="3" spans="1:7" ht="15" customHeight="1" thickBot="1" x14ac:dyDescent="0.3">
      <c r="A3" s="17"/>
      <c r="B3" s="18"/>
      <c r="C3" s="83"/>
      <c r="D3" s="83"/>
      <c r="E3" s="83"/>
      <c r="F3" s="84"/>
    </row>
    <row r="4" spans="1:7" ht="15" customHeight="1" x14ac:dyDescent="0.25">
      <c r="C4" s="14"/>
      <c r="D4" s="14"/>
      <c r="E4" s="14"/>
      <c r="F4" s="14"/>
    </row>
    <row r="5" spans="1:7" ht="15" customHeight="1" x14ac:dyDescent="0.25">
      <c r="A5" s="96" t="s">
        <v>63</v>
      </c>
      <c r="B5" s="96"/>
      <c r="C5" s="96"/>
      <c r="D5" s="96"/>
      <c r="E5" s="96"/>
      <c r="F5" s="96"/>
    </row>
    <row r="6" spans="1:7" ht="15" customHeight="1" x14ac:dyDescent="0.25">
      <c r="A6" s="96" t="s">
        <v>62</v>
      </c>
      <c r="B6" s="96"/>
      <c r="C6" s="96"/>
      <c r="D6" s="96"/>
      <c r="E6" s="96"/>
      <c r="F6" s="96"/>
    </row>
    <row r="7" spans="1:7" ht="15" customHeight="1" x14ac:dyDescent="0.25">
      <c r="A7" s="96" t="s">
        <v>65</v>
      </c>
      <c r="B7" s="96"/>
      <c r="C7" s="96"/>
      <c r="D7" s="96"/>
      <c r="E7" s="96"/>
      <c r="F7" s="96"/>
    </row>
    <row r="8" spans="1:7" ht="15" customHeight="1" thickBot="1" x14ac:dyDescent="0.3">
      <c r="A8" s="31"/>
      <c r="B8" s="31"/>
      <c r="C8" s="31"/>
      <c r="D8" s="31"/>
      <c r="E8" s="31"/>
      <c r="F8" s="31"/>
    </row>
    <row r="9" spans="1:7" ht="37.5" customHeight="1" thickBot="1" x14ac:dyDescent="0.3">
      <c r="A9" s="19" t="s">
        <v>0</v>
      </c>
      <c r="B9" s="19" t="s">
        <v>2</v>
      </c>
      <c r="C9" s="20" t="s">
        <v>78</v>
      </c>
      <c r="D9" s="101" t="s">
        <v>3</v>
      </c>
      <c r="E9" s="102"/>
      <c r="F9" s="103"/>
    </row>
    <row r="10" spans="1:7" ht="15" customHeight="1" thickBot="1" x14ac:dyDescent="0.3">
      <c r="A10" s="104">
        <v>1</v>
      </c>
      <c r="B10" s="97" t="s">
        <v>170</v>
      </c>
      <c r="C10" s="115"/>
      <c r="D10" s="115"/>
      <c r="E10" s="115"/>
      <c r="F10" s="116"/>
    </row>
    <row r="11" spans="1:7" ht="15" customHeight="1" thickBot="1" x14ac:dyDescent="0.3">
      <c r="A11" s="105"/>
      <c r="B11" s="91" t="s">
        <v>9</v>
      </c>
      <c r="C11" s="92"/>
      <c r="D11" s="93"/>
      <c r="E11" s="21" t="s">
        <v>4</v>
      </c>
      <c r="F11" s="22" t="s">
        <v>1</v>
      </c>
    </row>
    <row r="12" spans="1:7" ht="15" customHeight="1" thickBot="1" x14ac:dyDescent="0.3">
      <c r="A12" s="105"/>
      <c r="B12" s="23" t="s">
        <v>5</v>
      </c>
      <c r="C12" s="24">
        <v>56</v>
      </c>
      <c r="D12" s="25" t="s">
        <v>130</v>
      </c>
      <c r="E12" s="26"/>
      <c r="F12" s="26">
        <f>E12*C12</f>
        <v>0</v>
      </c>
      <c r="G12" s="80"/>
    </row>
    <row r="13" spans="1:7" ht="15" customHeight="1" thickBot="1" x14ac:dyDescent="0.3">
      <c r="A13" s="105"/>
      <c r="B13" s="23" t="s">
        <v>5</v>
      </c>
      <c r="C13" s="24">
        <v>56</v>
      </c>
      <c r="D13" s="25" t="s">
        <v>10</v>
      </c>
      <c r="E13" s="27"/>
      <c r="F13" s="26">
        <f>E13*C13</f>
        <v>0</v>
      </c>
      <c r="G13" s="80"/>
    </row>
    <row r="14" spans="1:7" ht="15" customHeight="1" thickBot="1" x14ac:dyDescent="0.3">
      <c r="A14" s="105"/>
      <c r="B14" s="23" t="s">
        <v>5</v>
      </c>
      <c r="C14" s="24">
        <v>12</v>
      </c>
      <c r="D14" s="25" t="s">
        <v>61</v>
      </c>
      <c r="E14" s="26"/>
      <c r="F14" s="26">
        <f t="shared" ref="F14:F20" si="0">E14*C14</f>
        <v>0</v>
      </c>
      <c r="G14" s="80"/>
    </row>
    <row r="15" spans="1:7" ht="15" customHeight="1" thickBot="1" x14ac:dyDescent="0.3">
      <c r="A15" s="105"/>
      <c r="B15" s="28" t="s">
        <v>5</v>
      </c>
      <c r="C15" s="29">
        <v>12</v>
      </c>
      <c r="D15" s="25" t="s">
        <v>6</v>
      </c>
      <c r="E15" s="27"/>
      <c r="F15" s="26">
        <f t="shared" si="0"/>
        <v>0</v>
      </c>
      <c r="G15" s="80"/>
    </row>
    <row r="16" spans="1:7" ht="15" customHeight="1" thickBot="1" x14ac:dyDescent="0.3">
      <c r="A16" s="105"/>
      <c r="B16" s="28" t="s">
        <v>5</v>
      </c>
      <c r="C16" s="29">
        <v>12</v>
      </c>
      <c r="D16" s="25" t="s">
        <v>11</v>
      </c>
      <c r="E16" s="26"/>
      <c r="F16" s="26">
        <f t="shared" si="0"/>
        <v>0</v>
      </c>
      <c r="G16" s="80"/>
    </row>
    <row r="17" spans="1:7" ht="15" customHeight="1" thickBot="1" x14ac:dyDescent="0.3">
      <c r="A17" s="105"/>
      <c r="B17" s="28" t="s">
        <v>5</v>
      </c>
      <c r="C17" s="29">
        <v>56</v>
      </c>
      <c r="D17" s="25" t="s">
        <v>79</v>
      </c>
      <c r="E17" s="27"/>
      <c r="F17" s="26">
        <f t="shared" si="0"/>
        <v>0</v>
      </c>
      <c r="G17" s="80"/>
    </row>
    <row r="18" spans="1:7" ht="15" customHeight="1" thickBot="1" x14ac:dyDescent="0.3">
      <c r="A18" s="105"/>
      <c r="B18" s="28" t="s">
        <v>5</v>
      </c>
      <c r="C18" s="29">
        <v>12</v>
      </c>
      <c r="D18" s="25" t="s">
        <v>13</v>
      </c>
      <c r="E18" s="26"/>
      <c r="F18" s="26">
        <f t="shared" si="0"/>
        <v>0</v>
      </c>
      <c r="G18" s="80"/>
    </row>
    <row r="19" spans="1:7" ht="15" customHeight="1" thickBot="1" x14ac:dyDescent="0.3">
      <c r="A19" s="105"/>
      <c r="B19" s="28" t="s">
        <v>5</v>
      </c>
      <c r="C19" s="29">
        <v>12</v>
      </c>
      <c r="D19" s="25" t="s">
        <v>14</v>
      </c>
      <c r="E19" s="27"/>
      <c r="F19" s="26">
        <f t="shared" si="0"/>
        <v>0</v>
      </c>
      <c r="G19" s="80"/>
    </row>
    <row r="20" spans="1:7" ht="15" customHeight="1" thickBot="1" x14ac:dyDescent="0.3">
      <c r="A20" s="105"/>
      <c r="B20" s="28" t="s">
        <v>5</v>
      </c>
      <c r="C20" s="29">
        <v>12</v>
      </c>
      <c r="D20" s="25" t="s">
        <v>117</v>
      </c>
      <c r="E20" s="26"/>
      <c r="F20" s="26">
        <f t="shared" si="0"/>
        <v>0</v>
      </c>
      <c r="G20" s="80"/>
    </row>
    <row r="21" spans="1:7" ht="15" customHeight="1" thickBot="1" x14ac:dyDescent="0.3">
      <c r="A21" s="105"/>
      <c r="B21" s="91" t="s">
        <v>66</v>
      </c>
      <c r="C21" s="92"/>
      <c r="D21" s="93"/>
      <c r="E21" s="94">
        <f>SUM(F12:F20)</f>
        <v>0</v>
      </c>
      <c r="F21" s="95"/>
      <c r="G21" s="80"/>
    </row>
    <row r="22" spans="1:7" ht="15" customHeight="1" thickBot="1" x14ac:dyDescent="0.3">
      <c r="A22" s="105"/>
      <c r="B22" s="91" t="s">
        <v>7</v>
      </c>
      <c r="C22" s="92"/>
      <c r="D22" s="92"/>
      <c r="E22" s="92"/>
      <c r="F22" s="93"/>
      <c r="G22" s="80"/>
    </row>
    <row r="23" spans="1:7" ht="15" customHeight="1" thickBot="1" x14ac:dyDescent="0.3">
      <c r="A23" s="105"/>
      <c r="B23" s="28" t="s">
        <v>5</v>
      </c>
      <c r="C23" s="29">
        <v>56</v>
      </c>
      <c r="D23" s="30" t="s">
        <v>15</v>
      </c>
      <c r="E23" s="27"/>
      <c r="F23" s="27">
        <f>E23*C23</f>
        <v>0</v>
      </c>
      <c r="G23" s="80"/>
    </row>
    <row r="24" spans="1:7" ht="15" customHeight="1" thickBot="1" x14ac:dyDescent="0.3">
      <c r="A24" s="105"/>
      <c r="B24" s="28" t="s">
        <v>5</v>
      </c>
      <c r="C24" s="29">
        <v>12</v>
      </c>
      <c r="D24" s="30" t="s">
        <v>8</v>
      </c>
      <c r="E24" s="27"/>
      <c r="F24" s="27">
        <f>E24*C24</f>
        <v>0</v>
      </c>
      <c r="G24" s="80"/>
    </row>
    <row r="25" spans="1:7" ht="15" customHeight="1" thickBot="1" x14ac:dyDescent="0.3">
      <c r="A25" s="105"/>
      <c r="B25" s="28" t="s">
        <v>5</v>
      </c>
      <c r="C25" s="29">
        <v>12</v>
      </c>
      <c r="D25" s="30" t="s">
        <v>16</v>
      </c>
      <c r="E25" s="27"/>
      <c r="F25" s="27">
        <f t="shared" ref="F25:F32" si="1">E25*C25</f>
        <v>0</v>
      </c>
      <c r="G25" s="80"/>
    </row>
    <row r="26" spans="1:7" ht="15" customHeight="1" thickBot="1" x14ac:dyDescent="0.3">
      <c r="A26" s="105"/>
      <c r="B26" s="28" t="s">
        <v>5</v>
      </c>
      <c r="C26" s="29">
        <v>12</v>
      </c>
      <c r="D26" s="30" t="s">
        <v>17</v>
      </c>
      <c r="E26" s="27"/>
      <c r="F26" s="27">
        <f t="shared" si="1"/>
        <v>0</v>
      </c>
      <c r="G26" s="80"/>
    </row>
    <row r="27" spans="1:7" ht="15" customHeight="1" thickBot="1" x14ac:dyDescent="0.3">
      <c r="A27" s="105"/>
      <c r="B27" s="28" t="s">
        <v>5</v>
      </c>
      <c r="C27" s="29">
        <v>12</v>
      </c>
      <c r="D27" s="30" t="s">
        <v>18</v>
      </c>
      <c r="E27" s="27"/>
      <c r="F27" s="27">
        <f t="shared" si="1"/>
        <v>0</v>
      </c>
      <c r="G27" s="80"/>
    </row>
    <row r="28" spans="1:7" ht="15" customHeight="1" thickBot="1" x14ac:dyDescent="0.3">
      <c r="A28" s="105"/>
      <c r="B28" s="28" t="s">
        <v>5</v>
      </c>
      <c r="C28" s="29">
        <v>12</v>
      </c>
      <c r="D28" s="30" t="s">
        <v>19</v>
      </c>
      <c r="E28" s="27"/>
      <c r="F28" s="27">
        <f t="shared" si="1"/>
        <v>0</v>
      </c>
      <c r="G28" s="80"/>
    </row>
    <row r="29" spans="1:7" ht="15" customHeight="1" thickBot="1" x14ac:dyDescent="0.3">
      <c r="A29" s="105"/>
      <c r="B29" s="28" t="s">
        <v>5</v>
      </c>
      <c r="C29" s="29">
        <v>12</v>
      </c>
      <c r="D29" s="30" t="s">
        <v>20</v>
      </c>
      <c r="E29" s="27"/>
      <c r="F29" s="27">
        <f t="shared" si="1"/>
        <v>0</v>
      </c>
      <c r="G29" s="80"/>
    </row>
    <row r="30" spans="1:7" ht="15" customHeight="1" thickBot="1" x14ac:dyDescent="0.3">
      <c r="A30" s="105"/>
      <c r="B30" s="28" t="s">
        <v>5</v>
      </c>
      <c r="C30" s="29">
        <v>12</v>
      </c>
      <c r="D30" s="30" t="s">
        <v>21</v>
      </c>
      <c r="E30" s="27"/>
      <c r="F30" s="27">
        <f t="shared" si="1"/>
        <v>0</v>
      </c>
      <c r="G30" s="80"/>
    </row>
    <row r="31" spans="1:7" ht="15" customHeight="1" thickBot="1" x14ac:dyDescent="0.3">
      <c r="A31" s="105"/>
      <c r="B31" s="28" t="s">
        <v>5</v>
      </c>
      <c r="C31" s="29">
        <v>12</v>
      </c>
      <c r="D31" s="30" t="s">
        <v>22</v>
      </c>
      <c r="E31" s="27"/>
      <c r="F31" s="27">
        <f t="shared" si="1"/>
        <v>0</v>
      </c>
      <c r="G31" s="80"/>
    </row>
    <row r="32" spans="1:7" ht="15" customHeight="1" thickBot="1" x14ac:dyDescent="0.3">
      <c r="A32" s="105"/>
      <c r="B32" s="28" t="s">
        <v>5</v>
      </c>
      <c r="C32" s="29">
        <v>12</v>
      </c>
      <c r="D32" s="30" t="s">
        <v>80</v>
      </c>
      <c r="E32" s="27"/>
      <c r="F32" s="27">
        <f t="shared" si="1"/>
        <v>0</v>
      </c>
      <c r="G32" s="80"/>
    </row>
    <row r="33" spans="1:7" ht="15" customHeight="1" thickBot="1" x14ac:dyDescent="0.3">
      <c r="A33" s="105"/>
      <c r="B33" s="91" t="s">
        <v>67</v>
      </c>
      <c r="C33" s="92"/>
      <c r="D33" s="93"/>
      <c r="E33" s="94">
        <f>SUM(F23:F32)</f>
        <v>0</v>
      </c>
      <c r="F33" s="95"/>
      <c r="G33" s="80"/>
    </row>
    <row r="34" spans="1:7" ht="15" customHeight="1" thickBot="1" x14ac:dyDescent="0.3">
      <c r="A34" s="106"/>
      <c r="B34" s="91" t="s">
        <v>64</v>
      </c>
      <c r="C34" s="92"/>
      <c r="D34" s="93"/>
      <c r="E34" s="94">
        <f>+E33+E21</f>
        <v>0</v>
      </c>
      <c r="F34" s="95"/>
      <c r="G34" s="80"/>
    </row>
    <row r="35" spans="1:7" ht="15" customHeight="1" thickBot="1" x14ac:dyDescent="0.3">
      <c r="A35" s="100"/>
      <c r="B35" s="100"/>
      <c r="C35" s="100"/>
      <c r="D35" s="100"/>
      <c r="E35" s="100"/>
      <c r="F35" s="100"/>
      <c r="G35" s="80"/>
    </row>
    <row r="36" spans="1:7" ht="38.25" customHeight="1" thickBot="1" x14ac:dyDescent="0.3">
      <c r="A36" s="19" t="s">
        <v>0</v>
      </c>
      <c r="B36" s="19" t="s">
        <v>2</v>
      </c>
      <c r="C36" s="20" t="s">
        <v>78</v>
      </c>
      <c r="D36" s="101" t="s">
        <v>3</v>
      </c>
      <c r="E36" s="102"/>
      <c r="F36" s="103"/>
      <c r="G36" s="80"/>
    </row>
    <row r="37" spans="1:7" ht="15" customHeight="1" thickBot="1" x14ac:dyDescent="0.3">
      <c r="A37" s="104">
        <v>2</v>
      </c>
      <c r="B37" s="97" t="s">
        <v>171</v>
      </c>
      <c r="C37" s="98"/>
      <c r="D37" s="98"/>
      <c r="E37" s="99"/>
      <c r="F37" s="27"/>
      <c r="G37" s="80"/>
    </row>
    <row r="38" spans="1:7" ht="15" customHeight="1" thickBot="1" x14ac:dyDescent="0.3">
      <c r="A38" s="105"/>
      <c r="B38" s="91" t="s">
        <v>9</v>
      </c>
      <c r="C38" s="92"/>
      <c r="D38" s="93"/>
      <c r="E38" s="32" t="s">
        <v>4</v>
      </c>
      <c r="F38" s="32" t="s">
        <v>1</v>
      </c>
      <c r="G38" s="80"/>
    </row>
    <row r="39" spans="1:7" ht="15" customHeight="1" thickBot="1" x14ac:dyDescent="0.3">
      <c r="A39" s="105"/>
      <c r="B39" s="23" t="s">
        <v>5</v>
      </c>
      <c r="C39" s="24">
        <v>161</v>
      </c>
      <c r="D39" s="33" t="s">
        <v>126</v>
      </c>
      <c r="E39" s="27"/>
      <c r="F39" s="27">
        <f>E39*C39</f>
        <v>0</v>
      </c>
      <c r="G39" s="80"/>
    </row>
    <row r="40" spans="1:7" ht="15" customHeight="1" thickBot="1" x14ac:dyDescent="0.3">
      <c r="A40" s="105"/>
      <c r="B40" s="23" t="s">
        <v>5</v>
      </c>
      <c r="C40" s="24">
        <v>161</v>
      </c>
      <c r="D40" s="33" t="s">
        <v>127</v>
      </c>
      <c r="E40" s="27"/>
      <c r="F40" s="27">
        <f t="shared" ref="F40:F65" si="2">E40*C40</f>
        <v>0</v>
      </c>
      <c r="G40" s="80"/>
    </row>
    <row r="41" spans="1:7" ht="15" customHeight="1" thickBot="1" x14ac:dyDescent="0.3">
      <c r="A41" s="105"/>
      <c r="B41" s="23" t="s">
        <v>5</v>
      </c>
      <c r="C41" s="24">
        <v>35</v>
      </c>
      <c r="D41" s="30" t="s">
        <v>23</v>
      </c>
      <c r="E41" s="27"/>
      <c r="F41" s="27">
        <f t="shared" si="2"/>
        <v>0</v>
      </c>
      <c r="G41" s="80"/>
    </row>
    <row r="42" spans="1:7" ht="15" customHeight="1" thickBot="1" x14ac:dyDescent="0.3">
      <c r="A42" s="105"/>
      <c r="B42" s="23" t="s">
        <v>5</v>
      </c>
      <c r="C42" s="24">
        <v>35</v>
      </c>
      <c r="D42" s="30" t="s">
        <v>24</v>
      </c>
      <c r="E42" s="27"/>
      <c r="F42" s="27">
        <f t="shared" si="2"/>
        <v>0</v>
      </c>
      <c r="G42" s="80"/>
    </row>
    <row r="43" spans="1:7" ht="15" customHeight="1" thickBot="1" x14ac:dyDescent="0.3">
      <c r="A43" s="105"/>
      <c r="B43" s="23" t="s">
        <v>5</v>
      </c>
      <c r="C43" s="24">
        <v>161</v>
      </c>
      <c r="D43" s="30" t="s">
        <v>12</v>
      </c>
      <c r="E43" s="27"/>
      <c r="F43" s="27">
        <f t="shared" si="2"/>
        <v>0</v>
      </c>
      <c r="G43" s="80"/>
    </row>
    <row r="44" spans="1:7" ht="15" customHeight="1" thickBot="1" x14ac:dyDescent="0.3">
      <c r="A44" s="105"/>
      <c r="B44" s="23" t="s">
        <v>5</v>
      </c>
      <c r="C44" s="24">
        <v>35</v>
      </c>
      <c r="D44" s="30" t="s">
        <v>25</v>
      </c>
      <c r="E44" s="27"/>
      <c r="F44" s="27">
        <f t="shared" si="2"/>
        <v>0</v>
      </c>
      <c r="G44" s="80"/>
    </row>
    <row r="45" spans="1:7" ht="15" customHeight="1" thickBot="1" x14ac:dyDescent="0.3">
      <c r="A45" s="105"/>
      <c r="B45" s="23" t="s">
        <v>5</v>
      </c>
      <c r="C45" s="24">
        <v>35</v>
      </c>
      <c r="D45" s="30" t="s">
        <v>26</v>
      </c>
      <c r="E45" s="27"/>
      <c r="F45" s="27">
        <f t="shared" si="2"/>
        <v>0</v>
      </c>
      <c r="G45" s="80"/>
    </row>
    <row r="46" spans="1:7" ht="15" customHeight="1" thickBot="1" x14ac:dyDescent="0.3">
      <c r="A46" s="105"/>
      <c r="B46" s="23" t="s">
        <v>5</v>
      </c>
      <c r="C46" s="24">
        <v>35</v>
      </c>
      <c r="D46" s="30" t="s">
        <v>27</v>
      </c>
      <c r="E46" s="27"/>
      <c r="F46" s="27">
        <f t="shared" si="2"/>
        <v>0</v>
      </c>
      <c r="G46" s="80"/>
    </row>
    <row r="47" spans="1:7" ht="15" customHeight="1" thickBot="1" x14ac:dyDescent="0.3">
      <c r="A47" s="105"/>
      <c r="B47" s="23" t="s">
        <v>5</v>
      </c>
      <c r="C47" s="24">
        <v>35</v>
      </c>
      <c r="D47" s="30" t="s">
        <v>28</v>
      </c>
      <c r="E47" s="27"/>
      <c r="F47" s="27">
        <f t="shared" si="2"/>
        <v>0</v>
      </c>
      <c r="G47" s="80"/>
    </row>
    <row r="48" spans="1:7" ht="15" customHeight="1" thickBot="1" x14ac:dyDescent="0.3">
      <c r="A48" s="105"/>
      <c r="B48" s="23" t="s">
        <v>5</v>
      </c>
      <c r="C48" s="24">
        <v>35</v>
      </c>
      <c r="D48" s="30" t="s">
        <v>29</v>
      </c>
      <c r="E48" s="27"/>
      <c r="F48" s="27">
        <f t="shared" si="2"/>
        <v>0</v>
      </c>
      <c r="G48" s="80"/>
    </row>
    <row r="49" spans="1:7" ht="15" customHeight="1" thickBot="1" x14ac:dyDescent="0.3">
      <c r="A49" s="105"/>
      <c r="B49" s="23" t="s">
        <v>5</v>
      </c>
      <c r="C49" s="24">
        <v>35</v>
      </c>
      <c r="D49" s="34" t="s">
        <v>117</v>
      </c>
      <c r="E49" s="27"/>
      <c r="F49" s="27">
        <f t="shared" si="2"/>
        <v>0</v>
      </c>
      <c r="G49" s="80"/>
    </row>
    <row r="50" spans="1:7" ht="15" customHeight="1" thickBot="1" x14ac:dyDescent="0.3">
      <c r="A50" s="105"/>
      <c r="B50" s="23" t="s">
        <v>5</v>
      </c>
      <c r="C50" s="24">
        <v>35</v>
      </c>
      <c r="D50" s="35" t="s">
        <v>103</v>
      </c>
      <c r="E50" s="27"/>
      <c r="F50" s="27">
        <f t="shared" si="2"/>
        <v>0</v>
      </c>
      <c r="G50" s="80"/>
    </row>
    <row r="51" spans="1:7" ht="15" customHeight="1" thickBot="1" x14ac:dyDescent="0.3">
      <c r="A51" s="105"/>
      <c r="B51" s="23" t="s">
        <v>5</v>
      </c>
      <c r="C51" s="24">
        <v>35</v>
      </c>
      <c r="D51" s="35" t="s">
        <v>104</v>
      </c>
      <c r="E51" s="27"/>
      <c r="F51" s="27">
        <f t="shared" si="2"/>
        <v>0</v>
      </c>
      <c r="G51" s="80"/>
    </row>
    <row r="52" spans="1:7" ht="15" customHeight="1" thickBot="1" x14ac:dyDescent="0.3">
      <c r="A52" s="105"/>
      <c r="B52" s="23" t="s">
        <v>5</v>
      </c>
      <c r="C52" s="24">
        <v>35</v>
      </c>
      <c r="D52" s="35" t="s">
        <v>105</v>
      </c>
      <c r="E52" s="27"/>
      <c r="F52" s="27">
        <f t="shared" si="2"/>
        <v>0</v>
      </c>
      <c r="G52" s="80"/>
    </row>
    <row r="53" spans="1:7" ht="15" customHeight="1" thickBot="1" x14ac:dyDescent="0.3">
      <c r="A53" s="105"/>
      <c r="B53" s="23" t="s">
        <v>5</v>
      </c>
      <c r="C53" s="24">
        <v>35</v>
      </c>
      <c r="D53" s="35" t="s">
        <v>106</v>
      </c>
      <c r="E53" s="27"/>
      <c r="F53" s="27">
        <f t="shared" si="2"/>
        <v>0</v>
      </c>
      <c r="G53" s="80"/>
    </row>
    <row r="54" spans="1:7" ht="15" customHeight="1" thickBot="1" x14ac:dyDescent="0.3">
      <c r="A54" s="105"/>
      <c r="B54" s="23" t="s">
        <v>5</v>
      </c>
      <c r="C54" s="24">
        <v>35</v>
      </c>
      <c r="D54" s="35" t="s">
        <v>107</v>
      </c>
      <c r="E54" s="27"/>
      <c r="F54" s="27">
        <f t="shared" si="2"/>
        <v>0</v>
      </c>
      <c r="G54" s="80"/>
    </row>
    <row r="55" spans="1:7" ht="15" customHeight="1" thickBot="1" x14ac:dyDescent="0.3">
      <c r="A55" s="105"/>
      <c r="B55" s="23" t="s">
        <v>5</v>
      </c>
      <c r="C55" s="24">
        <v>35</v>
      </c>
      <c r="D55" s="35" t="s">
        <v>108</v>
      </c>
      <c r="E55" s="27"/>
      <c r="F55" s="27">
        <f t="shared" si="2"/>
        <v>0</v>
      </c>
      <c r="G55" s="80"/>
    </row>
    <row r="56" spans="1:7" ht="15" customHeight="1" thickBot="1" x14ac:dyDescent="0.3">
      <c r="A56" s="105"/>
      <c r="B56" s="23" t="s">
        <v>5</v>
      </c>
      <c r="C56" s="24">
        <v>35</v>
      </c>
      <c r="D56" s="35" t="s">
        <v>109</v>
      </c>
      <c r="E56" s="27"/>
      <c r="F56" s="27">
        <f t="shared" si="2"/>
        <v>0</v>
      </c>
      <c r="G56" s="80"/>
    </row>
    <row r="57" spans="1:7" ht="15" customHeight="1" thickBot="1" x14ac:dyDescent="0.3">
      <c r="A57" s="105"/>
      <c r="B57" s="23" t="s">
        <v>5</v>
      </c>
      <c r="C57" s="24">
        <v>35</v>
      </c>
      <c r="D57" s="35" t="s">
        <v>110</v>
      </c>
      <c r="E57" s="27"/>
      <c r="F57" s="27">
        <f t="shared" si="2"/>
        <v>0</v>
      </c>
      <c r="G57" s="80"/>
    </row>
    <row r="58" spans="1:7" ht="15" customHeight="1" thickBot="1" x14ac:dyDescent="0.3">
      <c r="A58" s="105"/>
      <c r="B58" s="23" t="s">
        <v>5</v>
      </c>
      <c r="C58" s="24">
        <v>35</v>
      </c>
      <c r="D58" s="35" t="s">
        <v>111</v>
      </c>
      <c r="E58" s="27"/>
      <c r="F58" s="27">
        <f t="shared" si="2"/>
        <v>0</v>
      </c>
      <c r="G58" s="80"/>
    </row>
    <row r="59" spans="1:7" ht="15" customHeight="1" thickBot="1" x14ac:dyDescent="0.3">
      <c r="A59" s="105"/>
      <c r="B59" s="23" t="s">
        <v>5</v>
      </c>
      <c r="C59" s="24">
        <v>35</v>
      </c>
      <c r="D59" s="35" t="s">
        <v>112</v>
      </c>
      <c r="E59" s="27"/>
      <c r="F59" s="27">
        <f t="shared" si="2"/>
        <v>0</v>
      </c>
      <c r="G59" s="80"/>
    </row>
    <row r="60" spans="1:7" ht="15" customHeight="1" thickBot="1" x14ac:dyDescent="0.3">
      <c r="A60" s="105"/>
      <c r="B60" s="23" t="s">
        <v>5</v>
      </c>
      <c r="C60" s="24">
        <v>35</v>
      </c>
      <c r="D60" s="35" t="s">
        <v>113</v>
      </c>
      <c r="E60" s="27"/>
      <c r="F60" s="27">
        <f t="shared" si="2"/>
        <v>0</v>
      </c>
      <c r="G60" s="80"/>
    </row>
    <row r="61" spans="1:7" ht="15" customHeight="1" thickBot="1" x14ac:dyDescent="0.3">
      <c r="A61" s="105"/>
      <c r="B61" s="23" t="s">
        <v>5</v>
      </c>
      <c r="C61" s="24">
        <v>35</v>
      </c>
      <c r="D61" s="35" t="s">
        <v>114</v>
      </c>
      <c r="E61" s="27"/>
      <c r="F61" s="27">
        <f t="shared" si="2"/>
        <v>0</v>
      </c>
      <c r="G61" s="80"/>
    </row>
    <row r="62" spans="1:7" ht="15" customHeight="1" thickBot="1" x14ac:dyDescent="0.3">
      <c r="A62" s="105"/>
      <c r="B62" s="23" t="s">
        <v>5</v>
      </c>
      <c r="C62" s="24">
        <v>35</v>
      </c>
      <c r="D62" s="35" t="s">
        <v>115</v>
      </c>
      <c r="E62" s="27"/>
      <c r="F62" s="27">
        <f t="shared" si="2"/>
        <v>0</v>
      </c>
      <c r="G62" s="80"/>
    </row>
    <row r="63" spans="1:7" ht="15" customHeight="1" thickBot="1" x14ac:dyDescent="0.3">
      <c r="A63" s="105"/>
      <c r="B63" s="23" t="s">
        <v>5</v>
      </c>
      <c r="C63" s="24">
        <v>35</v>
      </c>
      <c r="D63" s="35" t="s">
        <v>116</v>
      </c>
      <c r="E63" s="27"/>
      <c r="F63" s="27">
        <f t="shared" si="2"/>
        <v>0</v>
      </c>
      <c r="G63" s="80"/>
    </row>
    <row r="64" spans="1:7" ht="15" customHeight="1" thickBot="1" x14ac:dyDescent="0.3">
      <c r="A64" s="105"/>
      <c r="B64" s="23" t="s">
        <v>5</v>
      </c>
      <c r="C64" s="24">
        <v>35</v>
      </c>
      <c r="D64" s="30" t="s">
        <v>118</v>
      </c>
      <c r="E64" s="27"/>
      <c r="F64" s="27">
        <f t="shared" si="2"/>
        <v>0</v>
      </c>
      <c r="G64" s="80"/>
    </row>
    <row r="65" spans="1:7" ht="15" customHeight="1" thickBot="1" x14ac:dyDescent="0.3">
      <c r="A65" s="105"/>
      <c r="B65" s="23" t="s">
        <v>5</v>
      </c>
      <c r="C65" s="24">
        <v>35</v>
      </c>
      <c r="D65" s="30" t="s">
        <v>119</v>
      </c>
      <c r="E65" s="27"/>
      <c r="F65" s="27">
        <f t="shared" si="2"/>
        <v>0</v>
      </c>
      <c r="G65" s="80"/>
    </row>
    <row r="66" spans="1:7" ht="15" customHeight="1" thickBot="1" x14ac:dyDescent="0.3">
      <c r="A66" s="105"/>
      <c r="B66" s="91" t="s">
        <v>66</v>
      </c>
      <c r="C66" s="92"/>
      <c r="D66" s="93"/>
      <c r="E66" s="94">
        <f>SUM(F39:F65)</f>
        <v>0</v>
      </c>
      <c r="F66" s="95"/>
      <c r="G66" s="80"/>
    </row>
    <row r="67" spans="1:7" ht="15" customHeight="1" thickBot="1" x14ac:dyDescent="0.3">
      <c r="A67" s="105"/>
      <c r="B67" s="91" t="s">
        <v>7</v>
      </c>
      <c r="C67" s="92"/>
      <c r="D67" s="92"/>
      <c r="E67" s="92"/>
      <c r="F67" s="93"/>
      <c r="G67" s="80"/>
    </row>
    <row r="68" spans="1:7" ht="15" customHeight="1" thickBot="1" x14ac:dyDescent="0.3">
      <c r="A68" s="105"/>
      <c r="B68" s="28" t="s">
        <v>5</v>
      </c>
      <c r="C68" s="29">
        <v>161</v>
      </c>
      <c r="D68" s="30" t="s">
        <v>30</v>
      </c>
      <c r="E68" s="27"/>
      <c r="F68" s="27">
        <f>E68*C68</f>
        <v>0</v>
      </c>
      <c r="G68" s="80"/>
    </row>
    <row r="69" spans="1:7" ht="15" customHeight="1" thickBot="1" x14ac:dyDescent="0.3">
      <c r="A69" s="105"/>
      <c r="B69" s="28" t="s">
        <v>5</v>
      </c>
      <c r="C69" s="29">
        <v>35</v>
      </c>
      <c r="D69" s="33" t="s">
        <v>31</v>
      </c>
      <c r="E69" s="27"/>
      <c r="F69" s="27">
        <f t="shared" ref="F69:F79" si="3">E69*C69</f>
        <v>0</v>
      </c>
      <c r="G69" s="80"/>
    </row>
    <row r="70" spans="1:7" ht="15" customHeight="1" thickBot="1" x14ac:dyDescent="0.3">
      <c r="A70" s="105"/>
      <c r="B70" s="28" t="s">
        <v>5</v>
      </c>
      <c r="C70" s="29">
        <v>35</v>
      </c>
      <c r="D70" s="33" t="s">
        <v>32</v>
      </c>
      <c r="E70" s="27"/>
      <c r="F70" s="27">
        <f t="shared" si="3"/>
        <v>0</v>
      </c>
      <c r="G70" s="80"/>
    </row>
    <row r="71" spans="1:7" ht="15" customHeight="1" thickBot="1" x14ac:dyDescent="0.3">
      <c r="A71" s="105"/>
      <c r="B71" s="28" t="s">
        <v>5</v>
      </c>
      <c r="C71" s="29">
        <v>35</v>
      </c>
      <c r="D71" s="33" t="s">
        <v>33</v>
      </c>
      <c r="E71" s="27"/>
      <c r="F71" s="27">
        <f t="shared" si="3"/>
        <v>0</v>
      </c>
      <c r="G71" s="80"/>
    </row>
    <row r="72" spans="1:7" ht="15" customHeight="1" thickBot="1" x14ac:dyDescent="0.3">
      <c r="A72" s="105"/>
      <c r="B72" s="28" t="s">
        <v>5</v>
      </c>
      <c r="C72" s="29">
        <v>35</v>
      </c>
      <c r="D72" s="30" t="s">
        <v>34</v>
      </c>
      <c r="E72" s="27"/>
      <c r="F72" s="27">
        <f t="shared" si="3"/>
        <v>0</v>
      </c>
      <c r="G72" s="80"/>
    </row>
    <row r="73" spans="1:7" ht="15" customHeight="1" thickBot="1" x14ac:dyDescent="0.3">
      <c r="A73" s="105"/>
      <c r="B73" s="28" t="s">
        <v>5</v>
      </c>
      <c r="C73" s="29">
        <v>35</v>
      </c>
      <c r="D73" s="30" t="s">
        <v>35</v>
      </c>
      <c r="E73" s="27"/>
      <c r="F73" s="27">
        <f t="shared" si="3"/>
        <v>0</v>
      </c>
      <c r="G73" s="80"/>
    </row>
    <row r="74" spans="1:7" ht="15" customHeight="1" thickBot="1" x14ac:dyDescent="0.3">
      <c r="A74" s="105"/>
      <c r="B74" s="28" t="s">
        <v>5</v>
      </c>
      <c r="C74" s="29">
        <v>35</v>
      </c>
      <c r="D74" s="30" t="s">
        <v>36</v>
      </c>
      <c r="E74" s="27"/>
      <c r="F74" s="27">
        <f t="shared" si="3"/>
        <v>0</v>
      </c>
      <c r="G74" s="80"/>
    </row>
    <row r="75" spans="1:7" ht="15" customHeight="1" thickBot="1" x14ac:dyDescent="0.3">
      <c r="A75" s="105"/>
      <c r="B75" s="28" t="s">
        <v>5</v>
      </c>
      <c r="C75" s="29">
        <v>35</v>
      </c>
      <c r="D75" s="30" t="s">
        <v>37</v>
      </c>
      <c r="E75" s="27"/>
      <c r="F75" s="27">
        <f t="shared" si="3"/>
        <v>0</v>
      </c>
      <c r="G75" s="80"/>
    </row>
    <row r="76" spans="1:7" ht="15" customHeight="1" thickBot="1" x14ac:dyDescent="0.3">
      <c r="A76" s="105"/>
      <c r="B76" s="28" t="s">
        <v>5</v>
      </c>
      <c r="C76" s="29">
        <v>35</v>
      </c>
      <c r="D76" s="30" t="s">
        <v>38</v>
      </c>
      <c r="E76" s="27"/>
      <c r="F76" s="27">
        <f t="shared" si="3"/>
        <v>0</v>
      </c>
      <c r="G76" s="80"/>
    </row>
    <row r="77" spans="1:7" ht="15" customHeight="1" thickBot="1" x14ac:dyDescent="0.3">
      <c r="A77" s="105"/>
      <c r="B77" s="28" t="s">
        <v>5</v>
      </c>
      <c r="C77" s="29">
        <v>35</v>
      </c>
      <c r="D77" s="30" t="s">
        <v>39</v>
      </c>
      <c r="E77" s="27"/>
      <c r="F77" s="27">
        <f t="shared" si="3"/>
        <v>0</v>
      </c>
      <c r="G77" s="80"/>
    </row>
    <row r="78" spans="1:7" ht="15" customHeight="1" thickBot="1" x14ac:dyDescent="0.3">
      <c r="A78" s="105"/>
      <c r="B78" s="28" t="s">
        <v>5</v>
      </c>
      <c r="C78" s="29">
        <v>35</v>
      </c>
      <c r="D78" s="30" t="s">
        <v>40</v>
      </c>
      <c r="E78" s="27"/>
      <c r="F78" s="27">
        <f t="shared" si="3"/>
        <v>0</v>
      </c>
      <c r="G78" s="80"/>
    </row>
    <row r="79" spans="1:7" ht="15" customHeight="1" thickBot="1" x14ac:dyDescent="0.3">
      <c r="A79" s="105"/>
      <c r="B79" s="28" t="s">
        <v>5</v>
      </c>
      <c r="C79" s="29">
        <v>35</v>
      </c>
      <c r="D79" s="30" t="s">
        <v>81</v>
      </c>
      <c r="E79" s="27"/>
      <c r="F79" s="27">
        <f t="shared" si="3"/>
        <v>0</v>
      </c>
      <c r="G79" s="80"/>
    </row>
    <row r="80" spans="1:7" ht="15" customHeight="1" thickBot="1" x14ac:dyDescent="0.3">
      <c r="A80" s="105"/>
      <c r="B80" s="28" t="s">
        <v>5</v>
      </c>
      <c r="C80" s="29">
        <v>35</v>
      </c>
      <c r="D80" s="30" t="s">
        <v>80</v>
      </c>
      <c r="E80" s="27"/>
      <c r="F80" s="27">
        <f>E80*C80</f>
        <v>0</v>
      </c>
      <c r="G80" s="80"/>
    </row>
    <row r="81" spans="1:7" ht="15" customHeight="1" thickBot="1" x14ac:dyDescent="0.3">
      <c r="A81" s="105"/>
      <c r="B81" s="91" t="s">
        <v>67</v>
      </c>
      <c r="C81" s="92"/>
      <c r="D81" s="93"/>
      <c r="E81" s="94">
        <f>SUM(F68:F80)</f>
        <v>0</v>
      </c>
      <c r="F81" s="95"/>
      <c r="G81" s="80"/>
    </row>
    <row r="82" spans="1:7" ht="15" customHeight="1" thickBot="1" x14ac:dyDescent="0.3">
      <c r="A82" s="105"/>
      <c r="B82" s="107" t="s">
        <v>68</v>
      </c>
      <c r="C82" s="108"/>
      <c r="D82" s="109"/>
      <c r="E82" s="110">
        <f>+E81+E66</f>
        <v>0</v>
      </c>
      <c r="F82" s="111"/>
      <c r="G82" s="80"/>
    </row>
    <row r="83" spans="1:7" ht="15" customHeight="1" thickBot="1" x14ac:dyDescent="0.3">
      <c r="A83" s="147"/>
      <c r="B83" s="147"/>
      <c r="C83" s="147"/>
      <c r="D83" s="147"/>
      <c r="E83" s="147"/>
      <c r="F83" s="147"/>
      <c r="G83" s="80"/>
    </row>
    <row r="84" spans="1:7" ht="36" customHeight="1" thickBot="1" x14ac:dyDescent="0.3">
      <c r="A84" s="43" t="s">
        <v>0</v>
      </c>
      <c r="B84" s="77" t="s">
        <v>2</v>
      </c>
      <c r="C84" s="77" t="s">
        <v>78</v>
      </c>
      <c r="D84" s="77" t="s">
        <v>3</v>
      </c>
      <c r="E84" s="135"/>
      <c r="F84" s="136"/>
      <c r="G84" s="80"/>
    </row>
    <row r="85" spans="1:7" ht="15" customHeight="1" thickBot="1" x14ac:dyDescent="0.3">
      <c r="A85" s="125">
        <v>7</v>
      </c>
      <c r="B85" s="138" t="s">
        <v>141</v>
      </c>
      <c r="C85" s="139"/>
      <c r="D85" s="139"/>
      <c r="E85" s="139"/>
      <c r="F85" s="140"/>
      <c r="G85" s="80"/>
    </row>
    <row r="86" spans="1:7" ht="15" customHeight="1" thickBot="1" x14ac:dyDescent="0.3">
      <c r="A86" s="126"/>
      <c r="B86" s="138" t="s">
        <v>131</v>
      </c>
      <c r="C86" s="139"/>
      <c r="D86" s="141"/>
      <c r="E86" s="63" t="s">
        <v>4</v>
      </c>
      <c r="F86" s="64" t="s">
        <v>1</v>
      </c>
      <c r="G86" s="80"/>
    </row>
    <row r="87" spans="1:7" ht="15" customHeight="1" thickBot="1" x14ac:dyDescent="0.3">
      <c r="A87" s="126"/>
      <c r="B87" s="65" t="s">
        <v>5</v>
      </c>
      <c r="C87" s="66">
        <v>2</v>
      </c>
      <c r="D87" s="67" t="s">
        <v>132</v>
      </c>
      <c r="E87" s="68"/>
      <c r="F87" s="45">
        <f>E87*C87</f>
        <v>0</v>
      </c>
      <c r="G87" s="80"/>
    </row>
    <row r="88" spans="1:7" ht="15" customHeight="1" thickBot="1" x14ac:dyDescent="0.3">
      <c r="A88" s="126"/>
      <c r="B88" s="65" t="s">
        <v>5</v>
      </c>
      <c r="C88" s="66">
        <v>2</v>
      </c>
      <c r="D88" s="67" t="s">
        <v>133</v>
      </c>
      <c r="E88" s="68"/>
      <c r="F88" s="45">
        <f t="shared" ref="F88:F92" si="4">E88*C88</f>
        <v>0</v>
      </c>
      <c r="G88" s="80"/>
    </row>
    <row r="89" spans="1:7" ht="15" customHeight="1" thickBot="1" x14ac:dyDescent="0.3">
      <c r="A89" s="126"/>
      <c r="B89" s="69" t="s">
        <v>5</v>
      </c>
      <c r="C89" s="70">
        <v>1</v>
      </c>
      <c r="D89" s="71" t="s">
        <v>6</v>
      </c>
      <c r="E89" s="68"/>
      <c r="F89" s="45">
        <f t="shared" si="4"/>
        <v>0</v>
      </c>
      <c r="G89" s="80"/>
    </row>
    <row r="90" spans="1:7" ht="15" customHeight="1" thickBot="1" x14ac:dyDescent="0.3">
      <c r="A90" s="126"/>
      <c r="B90" s="69" t="s">
        <v>5</v>
      </c>
      <c r="C90" s="70">
        <v>1</v>
      </c>
      <c r="D90" s="71" t="s">
        <v>134</v>
      </c>
      <c r="E90" s="68"/>
      <c r="F90" s="45">
        <f t="shared" si="4"/>
        <v>0</v>
      </c>
      <c r="G90" s="80"/>
    </row>
    <row r="91" spans="1:7" ht="15" customHeight="1" thickBot="1" x14ac:dyDescent="0.3">
      <c r="A91" s="126"/>
      <c r="B91" s="69" t="s">
        <v>5</v>
      </c>
      <c r="C91" s="70">
        <v>1</v>
      </c>
      <c r="D91" s="71" t="s">
        <v>135</v>
      </c>
      <c r="E91" s="68"/>
      <c r="F91" s="45">
        <f t="shared" si="4"/>
        <v>0</v>
      </c>
      <c r="G91" s="80"/>
    </row>
    <row r="92" spans="1:7" ht="15" customHeight="1" thickBot="1" x14ac:dyDescent="0.3">
      <c r="A92" s="126"/>
      <c r="B92" s="69" t="s">
        <v>5</v>
      </c>
      <c r="C92" s="70">
        <v>1</v>
      </c>
      <c r="D92" s="71" t="s">
        <v>136</v>
      </c>
      <c r="E92" s="68"/>
      <c r="F92" s="45">
        <f t="shared" si="4"/>
        <v>0</v>
      </c>
      <c r="G92" s="80"/>
    </row>
    <row r="93" spans="1:7" ht="15" customHeight="1" thickBot="1" x14ac:dyDescent="0.3">
      <c r="A93" s="126"/>
      <c r="B93" s="138" t="s">
        <v>66</v>
      </c>
      <c r="C93" s="139"/>
      <c r="D93" s="141"/>
      <c r="E93" s="142">
        <f>SUM(F87:F92)</f>
        <v>0</v>
      </c>
      <c r="F93" s="143"/>
      <c r="G93" s="80"/>
    </row>
    <row r="94" spans="1:7" ht="15" customHeight="1" thickBot="1" x14ac:dyDescent="0.3">
      <c r="A94" s="126"/>
      <c r="B94" s="138" t="s">
        <v>7</v>
      </c>
      <c r="C94" s="139"/>
      <c r="D94" s="139"/>
      <c r="E94" s="139"/>
      <c r="F94" s="141"/>
      <c r="G94" s="80"/>
    </row>
    <row r="95" spans="1:7" ht="15" customHeight="1" thickBot="1" x14ac:dyDescent="0.3">
      <c r="A95" s="126"/>
      <c r="B95" s="72" t="s">
        <v>5</v>
      </c>
      <c r="C95" s="70">
        <v>1</v>
      </c>
      <c r="D95" s="71" t="s">
        <v>8</v>
      </c>
      <c r="E95" s="45"/>
      <c r="F95" s="45">
        <f>E95*C95</f>
        <v>0</v>
      </c>
      <c r="G95" s="80"/>
    </row>
    <row r="96" spans="1:7" ht="15" customHeight="1" thickBot="1" x14ac:dyDescent="0.3">
      <c r="A96" s="126"/>
      <c r="B96" s="72" t="s">
        <v>5</v>
      </c>
      <c r="C96" s="70">
        <v>1</v>
      </c>
      <c r="D96" s="71" t="s">
        <v>137</v>
      </c>
      <c r="E96" s="45"/>
      <c r="F96" s="45">
        <f t="shared" ref="F96:F99" si="5">E96*C96</f>
        <v>0</v>
      </c>
      <c r="G96" s="80"/>
    </row>
    <row r="97" spans="1:7" ht="15" customHeight="1" thickBot="1" x14ac:dyDescent="0.3">
      <c r="A97" s="126"/>
      <c r="B97" s="72" t="s">
        <v>5</v>
      </c>
      <c r="C97" s="70">
        <v>1</v>
      </c>
      <c r="D97" s="71" t="s">
        <v>138</v>
      </c>
      <c r="E97" s="45"/>
      <c r="F97" s="45">
        <f t="shared" si="5"/>
        <v>0</v>
      </c>
      <c r="G97" s="80"/>
    </row>
    <row r="98" spans="1:7" ht="15" customHeight="1" thickBot="1" x14ac:dyDescent="0.3">
      <c r="A98" s="126"/>
      <c r="B98" s="72" t="s">
        <v>5</v>
      </c>
      <c r="C98" s="70">
        <v>1</v>
      </c>
      <c r="D98" s="71" t="s">
        <v>139</v>
      </c>
      <c r="E98" s="45"/>
      <c r="F98" s="45">
        <f t="shared" si="5"/>
        <v>0</v>
      </c>
      <c r="G98" s="80"/>
    </row>
    <row r="99" spans="1:7" ht="15" customHeight="1" thickBot="1" x14ac:dyDescent="0.3">
      <c r="A99" s="126"/>
      <c r="B99" s="72" t="s">
        <v>5</v>
      </c>
      <c r="C99" s="70">
        <v>1</v>
      </c>
      <c r="D99" s="71" t="s">
        <v>140</v>
      </c>
      <c r="E99" s="45"/>
      <c r="F99" s="45">
        <f t="shared" si="5"/>
        <v>0</v>
      </c>
      <c r="G99" s="80"/>
    </row>
    <row r="100" spans="1:7" ht="15" customHeight="1" thickBot="1" x14ac:dyDescent="0.3">
      <c r="A100" s="126"/>
      <c r="B100" s="138" t="s">
        <v>67</v>
      </c>
      <c r="C100" s="139"/>
      <c r="D100" s="141"/>
      <c r="E100" s="142">
        <f>SUM(F95:F99)</f>
        <v>0</v>
      </c>
      <c r="F100" s="143"/>
      <c r="G100" s="80"/>
    </row>
    <row r="101" spans="1:7" ht="15" customHeight="1" thickBot="1" x14ac:dyDescent="0.3">
      <c r="A101" s="137"/>
      <c r="B101" s="138" t="s">
        <v>64</v>
      </c>
      <c r="C101" s="139"/>
      <c r="D101" s="141"/>
      <c r="E101" s="142">
        <f>+E100+E93</f>
        <v>0</v>
      </c>
      <c r="F101" s="143"/>
      <c r="G101" s="80"/>
    </row>
    <row r="102" spans="1:7" ht="15" customHeight="1" thickBot="1" x14ac:dyDescent="0.3">
      <c r="A102" s="100"/>
      <c r="B102" s="100"/>
      <c r="C102" s="100"/>
      <c r="D102" s="100"/>
      <c r="E102" s="100"/>
      <c r="F102" s="100"/>
      <c r="G102" s="80"/>
    </row>
    <row r="103" spans="1:7" ht="38.25" customHeight="1" thickBot="1" x14ac:dyDescent="0.3">
      <c r="A103" s="19" t="s">
        <v>0</v>
      </c>
      <c r="B103" s="20" t="s">
        <v>2</v>
      </c>
      <c r="C103" s="20" t="s">
        <v>78</v>
      </c>
      <c r="D103" s="101" t="s">
        <v>3</v>
      </c>
      <c r="E103" s="102"/>
      <c r="F103" s="103"/>
      <c r="G103" s="80"/>
    </row>
    <row r="104" spans="1:7" ht="15" customHeight="1" thickBot="1" x14ac:dyDescent="0.3">
      <c r="A104" s="112">
        <v>3</v>
      </c>
      <c r="B104" s="92" t="s">
        <v>82</v>
      </c>
      <c r="C104" s="92"/>
      <c r="D104" s="92"/>
      <c r="E104" s="93"/>
      <c r="F104" s="27"/>
      <c r="G104" s="80"/>
    </row>
    <row r="105" spans="1:7" ht="15" customHeight="1" thickBot="1" x14ac:dyDescent="0.3">
      <c r="A105" s="113"/>
      <c r="B105" s="92" t="s">
        <v>9</v>
      </c>
      <c r="C105" s="92"/>
      <c r="D105" s="93"/>
      <c r="E105" s="36" t="s">
        <v>4</v>
      </c>
      <c r="F105" s="32" t="s">
        <v>1</v>
      </c>
      <c r="G105" s="80"/>
    </row>
    <row r="106" spans="1:7" ht="15" customHeight="1" thickBot="1" x14ac:dyDescent="0.3">
      <c r="A106" s="113"/>
      <c r="B106" s="37" t="s">
        <v>5</v>
      </c>
      <c r="C106" s="29">
        <v>30</v>
      </c>
      <c r="D106" s="30" t="s">
        <v>41</v>
      </c>
      <c r="E106" s="27"/>
      <c r="F106" s="27">
        <f>E106*C106</f>
        <v>0</v>
      </c>
      <c r="G106" s="80"/>
    </row>
    <row r="107" spans="1:7" ht="15" customHeight="1" thickBot="1" x14ac:dyDescent="0.3">
      <c r="A107" s="113"/>
      <c r="B107" s="37" t="s">
        <v>5</v>
      </c>
      <c r="C107" s="29">
        <v>30</v>
      </c>
      <c r="D107" s="30" t="s">
        <v>42</v>
      </c>
      <c r="E107" s="27"/>
      <c r="F107" s="27">
        <f t="shared" ref="F107:F113" si="6">E107*C107</f>
        <v>0</v>
      </c>
      <c r="G107" s="80"/>
    </row>
    <row r="108" spans="1:7" ht="15" customHeight="1" thickBot="1" x14ac:dyDescent="0.3">
      <c r="A108" s="113"/>
      <c r="B108" s="37" t="s">
        <v>5</v>
      </c>
      <c r="C108" s="29">
        <v>40</v>
      </c>
      <c r="D108" s="30" t="s">
        <v>43</v>
      </c>
      <c r="E108" s="27"/>
      <c r="F108" s="27">
        <f t="shared" si="6"/>
        <v>0</v>
      </c>
      <c r="G108" s="80"/>
    </row>
    <row r="109" spans="1:7" ht="15" customHeight="1" thickBot="1" x14ac:dyDescent="0.3">
      <c r="A109" s="113"/>
      <c r="B109" s="37" t="s">
        <v>5</v>
      </c>
      <c r="C109" s="29">
        <v>40</v>
      </c>
      <c r="D109" s="30" t="s">
        <v>44</v>
      </c>
      <c r="E109" s="27"/>
      <c r="F109" s="27">
        <f t="shared" si="6"/>
        <v>0</v>
      </c>
      <c r="G109" s="80"/>
    </row>
    <row r="110" spans="1:7" ht="15" customHeight="1" thickBot="1" x14ac:dyDescent="0.3">
      <c r="A110" s="113"/>
      <c r="B110" s="37" t="s">
        <v>5</v>
      </c>
      <c r="C110" s="29">
        <v>30</v>
      </c>
      <c r="D110" s="30" t="s">
        <v>45</v>
      </c>
      <c r="E110" s="27"/>
      <c r="F110" s="27">
        <f t="shared" si="6"/>
        <v>0</v>
      </c>
      <c r="G110" s="80"/>
    </row>
    <row r="111" spans="1:7" ht="15" customHeight="1" thickBot="1" x14ac:dyDescent="0.3">
      <c r="A111" s="113"/>
      <c r="B111" s="37" t="s">
        <v>5</v>
      </c>
      <c r="C111" s="29">
        <v>30</v>
      </c>
      <c r="D111" s="30" t="s">
        <v>46</v>
      </c>
      <c r="E111" s="27"/>
      <c r="F111" s="27">
        <f t="shared" si="6"/>
        <v>0</v>
      </c>
      <c r="G111" s="80"/>
    </row>
    <row r="112" spans="1:7" ht="15" customHeight="1" thickBot="1" x14ac:dyDescent="0.3">
      <c r="A112" s="113"/>
      <c r="B112" s="37" t="s">
        <v>5</v>
      </c>
      <c r="C112" s="29">
        <v>30</v>
      </c>
      <c r="D112" s="30" t="s">
        <v>47</v>
      </c>
      <c r="E112" s="27"/>
      <c r="F112" s="27">
        <f t="shared" si="6"/>
        <v>0</v>
      </c>
      <c r="G112" s="80"/>
    </row>
    <row r="113" spans="1:7" ht="15" customHeight="1" thickBot="1" x14ac:dyDescent="0.3">
      <c r="A113" s="113"/>
      <c r="B113" s="37" t="s">
        <v>5</v>
      </c>
      <c r="C113" s="29">
        <v>30</v>
      </c>
      <c r="D113" s="30" t="s">
        <v>83</v>
      </c>
      <c r="E113" s="27"/>
      <c r="F113" s="27">
        <f t="shared" si="6"/>
        <v>0</v>
      </c>
      <c r="G113" s="80"/>
    </row>
    <row r="114" spans="1:7" ht="15" customHeight="1" thickBot="1" x14ac:dyDescent="0.3">
      <c r="A114" s="113"/>
      <c r="B114" s="92" t="s">
        <v>66</v>
      </c>
      <c r="C114" s="92"/>
      <c r="D114" s="93"/>
      <c r="E114" s="94">
        <f>SUM(F106:F113)</f>
        <v>0</v>
      </c>
      <c r="F114" s="95"/>
      <c r="G114" s="80"/>
    </row>
    <row r="115" spans="1:7" ht="15" customHeight="1" thickBot="1" x14ac:dyDescent="0.3">
      <c r="A115" s="113"/>
      <c r="B115" s="92" t="s">
        <v>7</v>
      </c>
      <c r="C115" s="92"/>
      <c r="D115" s="92"/>
      <c r="E115" s="92"/>
      <c r="F115" s="93"/>
      <c r="G115" s="80"/>
    </row>
    <row r="116" spans="1:7" ht="15" customHeight="1" thickBot="1" x14ac:dyDescent="0.3">
      <c r="A116" s="113"/>
      <c r="B116" s="37" t="s">
        <v>84</v>
      </c>
      <c r="C116" s="38">
        <v>200</v>
      </c>
      <c r="D116" s="30" t="s">
        <v>85</v>
      </c>
      <c r="E116" s="27"/>
      <c r="F116" s="27">
        <f>E116*C116</f>
        <v>0</v>
      </c>
      <c r="G116" s="80"/>
    </row>
    <row r="117" spans="1:7" ht="15" customHeight="1" thickBot="1" x14ac:dyDescent="0.3">
      <c r="A117" s="113"/>
      <c r="B117" s="37" t="s">
        <v>84</v>
      </c>
      <c r="C117" s="38">
        <v>200</v>
      </c>
      <c r="D117" s="30" t="s">
        <v>86</v>
      </c>
      <c r="E117" s="27"/>
      <c r="F117" s="27">
        <f t="shared" ref="F117:F125" si="7">E117*C117</f>
        <v>0</v>
      </c>
      <c r="G117" s="80"/>
    </row>
    <row r="118" spans="1:7" ht="15" customHeight="1" thickBot="1" x14ac:dyDescent="0.3">
      <c r="A118" s="113"/>
      <c r="B118" s="37" t="s">
        <v>84</v>
      </c>
      <c r="C118" s="38">
        <v>200</v>
      </c>
      <c r="D118" s="30" t="s">
        <v>87</v>
      </c>
      <c r="E118" s="27"/>
      <c r="F118" s="27">
        <f t="shared" si="7"/>
        <v>0</v>
      </c>
      <c r="G118" s="80"/>
    </row>
    <row r="119" spans="1:7" ht="15" customHeight="1" thickBot="1" x14ac:dyDescent="0.3">
      <c r="A119" s="113"/>
      <c r="B119" s="37" t="s">
        <v>84</v>
      </c>
      <c r="C119" s="38">
        <v>200</v>
      </c>
      <c r="D119" s="30" t="s">
        <v>88</v>
      </c>
      <c r="E119" s="27"/>
      <c r="F119" s="27">
        <f t="shared" si="7"/>
        <v>0</v>
      </c>
      <c r="G119" s="80"/>
    </row>
    <row r="120" spans="1:7" ht="15" customHeight="1" thickBot="1" x14ac:dyDescent="0.3">
      <c r="A120" s="113"/>
      <c r="B120" s="37" t="s">
        <v>84</v>
      </c>
      <c r="C120" s="38">
        <v>200</v>
      </c>
      <c r="D120" s="30" t="s">
        <v>89</v>
      </c>
      <c r="E120" s="27"/>
      <c r="F120" s="27">
        <f t="shared" si="7"/>
        <v>0</v>
      </c>
      <c r="G120" s="80"/>
    </row>
    <row r="121" spans="1:7" ht="15" customHeight="1" thickBot="1" x14ac:dyDescent="0.3">
      <c r="A121" s="113"/>
      <c r="B121" s="37" t="s">
        <v>84</v>
      </c>
      <c r="C121" s="38">
        <v>10</v>
      </c>
      <c r="D121" s="30" t="s">
        <v>90</v>
      </c>
      <c r="E121" s="27"/>
      <c r="F121" s="27">
        <f t="shared" si="7"/>
        <v>0</v>
      </c>
      <c r="G121" s="80"/>
    </row>
    <row r="122" spans="1:7" ht="15" customHeight="1" thickBot="1" x14ac:dyDescent="0.3">
      <c r="A122" s="113"/>
      <c r="B122" s="37" t="s">
        <v>91</v>
      </c>
      <c r="C122" s="38">
        <v>100</v>
      </c>
      <c r="D122" s="30" t="s">
        <v>92</v>
      </c>
      <c r="E122" s="27"/>
      <c r="F122" s="27">
        <f t="shared" si="7"/>
        <v>0</v>
      </c>
      <c r="G122" s="80"/>
    </row>
    <row r="123" spans="1:7" ht="15" customHeight="1" thickBot="1" x14ac:dyDescent="0.3">
      <c r="A123" s="113"/>
      <c r="B123" s="37" t="s">
        <v>5</v>
      </c>
      <c r="C123" s="38">
        <v>300</v>
      </c>
      <c r="D123" s="30" t="s">
        <v>93</v>
      </c>
      <c r="E123" s="27"/>
      <c r="F123" s="27">
        <f t="shared" si="7"/>
        <v>0</v>
      </c>
      <c r="G123" s="80"/>
    </row>
    <row r="124" spans="1:7" ht="15" customHeight="1" thickBot="1" x14ac:dyDescent="0.3">
      <c r="A124" s="113"/>
      <c r="B124" s="37" t="s">
        <v>5</v>
      </c>
      <c r="C124" s="38">
        <v>100</v>
      </c>
      <c r="D124" s="30" t="s">
        <v>94</v>
      </c>
      <c r="E124" s="27"/>
      <c r="F124" s="27">
        <f t="shared" si="7"/>
        <v>0</v>
      </c>
      <c r="G124" s="80"/>
    </row>
    <row r="125" spans="1:7" ht="15" customHeight="1" thickBot="1" x14ac:dyDescent="0.3">
      <c r="A125" s="113"/>
      <c r="B125" s="37" t="s">
        <v>84</v>
      </c>
      <c r="C125" s="38">
        <v>250</v>
      </c>
      <c r="D125" s="30" t="s">
        <v>172</v>
      </c>
      <c r="E125" s="27"/>
      <c r="F125" s="27">
        <f t="shared" si="7"/>
        <v>0</v>
      </c>
      <c r="G125" s="80"/>
    </row>
    <row r="126" spans="1:7" ht="15" customHeight="1" thickBot="1" x14ac:dyDescent="0.3">
      <c r="A126" s="113"/>
      <c r="B126" s="92" t="s">
        <v>67</v>
      </c>
      <c r="C126" s="92"/>
      <c r="D126" s="93"/>
      <c r="E126" s="94">
        <f>SUM(F116:F125)</f>
        <v>0</v>
      </c>
      <c r="F126" s="95"/>
      <c r="G126" s="80"/>
    </row>
    <row r="127" spans="1:7" ht="15" customHeight="1" thickBot="1" x14ac:dyDescent="0.3">
      <c r="A127" s="114"/>
      <c r="B127" s="92" t="s">
        <v>68</v>
      </c>
      <c r="C127" s="92"/>
      <c r="D127" s="93"/>
      <c r="E127" s="94">
        <f>+E126+E114</f>
        <v>0</v>
      </c>
      <c r="F127" s="95"/>
      <c r="G127" s="80"/>
    </row>
    <row r="128" spans="1:7" ht="15" customHeight="1" thickBot="1" x14ac:dyDescent="0.3">
      <c r="A128" s="39"/>
      <c r="B128" s="40"/>
      <c r="C128" s="40"/>
      <c r="D128" s="40"/>
      <c r="E128" s="40"/>
      <c r="F128" s="41"/>
      <c r="G128" s="80"/>
    </row>
    <row r="129" spans="1:7" ht="42" customHeight="1" thickBot="1" x14ac:dyDescent="0.3">
      <c r="A129" s="19" t="s">
        <v>0</v>
      </c>
      <c r="B129" s="20" t="s">
        <v>2</v>
      </c>
      <c r="C129" s="20" t="s">
        <v>78</v>
      </c>
      <c r="D129" s="101" t="s">
        <v>3</v>
      </c>
      <c r="E129" s="102"/>
      <c r="F129" s="103"/>
      <c r="G129" s="80"/>
    </row>
    <row r="130" spans="1:7" ht="15" customHeight="1" thickBot="1" x14ac:dyDescent="0.3">
      <c r="A130" s="104">
        <v>4</v>
      </c>
      <c r="B130" s="97" t="s">
        <v>129</v>
      </c>
      <c r="C130" s="98"/>
      <c r="D130" s="98"/>
      <c r="E130" s="98"/>
      <c r="F130" s="99"/>
      <c r="G130" s="80"/>
    </row>
    <row r="131" spans="1:7" ht="15" customHeight="1" thickBot="1" x14ac:dyDescent="0.3">
      <c r="A131" s="105"/>
      <c r="B131" s="91" t="s">
        <v>48</v>
      </c>
      <c r="C131" s="92"/>
      <c r="D131" s="93"/>
      <c r="E131" s="36" t="s">
        <v>4</v>
      </c>
      <c r="F131" s="32" t="s">
        <v>1</v>
      </c>
      <c r="G131" s="80"/>
    </row>
    <row r="132" spans="1:7" ht="15" customHeight="1" thickBot="1" x14ac:dyDescent="0.3">
      <c r="A132" s="105"/>
      <c r="B132" s="42" t="s">
        <v>5</v>
      </c>
      <c r="C132" s="24">
        <v>30</v>
      </c>
      <c r="D132" s="25" t="s">
        <v>95</v>
      </c>
      <c r="E132" s="26"/>
      <c r="F132" s="26">
        <f>E132*C132</f>
        <v>0</v>
      </c>
      <c r="G132" s="80"/>
    </row>
    <row r="133" spans="1:7" ht="15" customHeight="1" thickBot="1" x14ac:dyDescent="0.3">
      <c r="A133" s="105"/>
      <c r="B133" s="42" t="s">
        <v>5</v>
      </c>
      <c r="C133" s="24">
        <v>6</v>
      </c>
      <c r="D133" s="25" t="s">
        <v>49</v>
      </c>
      <c r="E133" s="27"/>
      <c r="F133" s="26">
        <f t="shared" ref="F133:F139" si="8">E133*C133</f>
        <v>0</v>
      </c>
      <c r="G133" s="80"/>
    </row>
    <row r="134" spans="1:7" ht="15" customHeight="1" thickBot="1" x14ac:dyDescent="0.3">
      <c r="A134" s="105"/>
      <c r="B134" s="37" t="s">
        <v>5</v>
      </c>
      <c r="C134" s="29">
        <v>6</v>
      </c>
      <c r="D134" s="30" t="s">
        <v>50</v>
      </c>
      <c r="E134" s="27"/>
      <c r="F134" s="26">
        <f t="shared" si="8"/>
        <v>0</v>
      </c>
      <c r="G134" s="80"/>
    </row>
    <row r="135" spans="1:7" ht="15" customHeight="1" thickBot="1" x14ac:dyDescent="0.3">
      <c r="A135" s="105"/>
      <c r="B135" s="37" t="s">
        <v>5</v>
      </c>
      <c r="C135" s="29">
        <v>6</v>
      </c>
      <c r="D135" s="30" t="s">
        <v>51</v>
      </c>
      <c r="E135" s="27"/>
      <c r="F135" s="26">
        <f t="shared" si="8"/>
        <v>0</v>
      </c>
      <c r="G135" s="80"/>
    </row>
    <row r="136" spans="1:7" ht="15" customHeight="1" thickBot="1" x14ac:dyDescent="0.3">
      <c r="A136" s="105"/>
      <c r="B136" s="37" t="s">
        <v>5</v>
      </c>
      <c r="C136" s="29">
        <v>30</v>
      </c>
      <c r="D136" s="30" t="s">
        <v>69</v>
      </c>
      <c r="E136" s="27"/>
      <c r="F136" s="26">
        <f t="shared" si="8"/>
        <v>0</v>
      </c>
      <c r="G136" s="80"/>
    </row>
    <row r="137" spans="1:7" ht="15" customHeight="1" thickBot="1" x14ac:dyDescent="0.3">
      <c r="A137" s="105"/>
      <c r="B137" s="37" t="s">
        <v>5</v>
      </c>
      <c r="C137" s="29">
        <v>6</v>
      </c>
      <c r="D137" s="30" t="s">
        <v>70</v>
      </c>
      <c r="E137" s="27"/>
      <c r="F137" s="26">
        <f t="shared" si="8"/>
        <v>0</v>
      </c>
      <c r="G137" s="80"/>
    </row>
    <row r="138" spans="1:7" ht="15" customHeight="1" thickBot="1" x14ac:dyDescent="0.3">
      <c r="A138" s="105"/>
      <c r="B138" s="37" t="s">
        <v>5</v>
      </c>
      <c r="C138" s="29">
        <v>6</v>
      </c>
      <c r="D138" s="30" t="s">
        <v>71</v>
      </c>
      <c r="E138" s="27"/>
      <c r="F138" s="26">
        <f t="shared" si="8"/>
        <v>0</v>
      </c>
      <c r="G138" s="80"/>
    </row>
    <row r="139" spans="1:7" ht="15" customHeight="1" thickBot="1" x14ac:dyDescent="0.3">
      <c r="A139" s="105"/>
      <c r="B139" s="37" t="s">
        <v>5</v>
      </c>
      <c r="C139" s="29">
        <v>6</v>
      </c>
      <c r="D139" s="30" t="s">
        <v>72</v>
      </c>
      <c r="E139" s="27"/>
      <c r="F139" s="26">
        <f t="shared" si="8"/>
        <v>0</v>
      </c>
      <c r="G139" s="80"/>
    </row>
    <row r="140" spans="1:7" ht="15" customHeight="1" thickBot="1" x14ac:dyDescent="0.3">
      <c r="A140" s="105"/>
      <c r="B140" s="91" t="s">
        <v>66</v>
      </c>
      <c r="C140" s="92"/>
      <c r="D140" s="93"/>
      <c r="E140" s="94">
        <f>SUM(F132:F139)</f>
        <v>0</v>
      </c>
      <c r="F140" s="95"/>
      <c r="G140" s="80"/>
    </row>
    <row r="141" spans="1:7" ht="15" customHeight="1" thickBot="1" x14ac:dyDescent="0.3">
      <c r="A141" s="105"/>
      <c r="B141" s="91" t="s">
        <v>53</v>
      </c>
      <c r="C141" s="92"/>
      <c r="D141" s="92"/>
      <c r="E141" s="92"/>
      <c r="F141" s="93"/>
      <c r="G141" s="80"/>
    </row>
    <row r="142" spans="1:7" ht="15" customHeight="1" thickBot="1" x14ac:dyDescent="0.3">
      <c r="A142" s="105"/>
      <c r="B142" s="37" t="s">
        <v>5</v>
      </c>
      <c r="C142" s="29">
        <v>6</v>
      </c>
      <c r="D142" s="30" t="s">
        <v>54</v>
      </c>
      <c r="E142" s="27"/>
      <c r="F142" s="27">
        <f>E142*C142</f>
        <v>0</v>
      </c>
      <c r="G142" s="80"/>
    </row>
    <row r="143" spans="1:7" ht="15" customHeight="1" thickBot="1" x14ac:dyDescent="0.3">
      <c r="A143" s="105"/>
      <c r="B143" s="37" t="s">
        <v>5</v>
      </c>
      <c r="C143" s="29">
        <v>6</v>
      </c>
      <c r="D143" s="30" t="s">
        <v>96</v>
      </c>
      <c r="E143" s="27"/>
      <c r="F143" s="27">
        <f t="shared" ref="F143:F148" si="9">E143*C143</f>
        <v>0</v>
      </c>
      <c r="G143" s="80"/>
    </row>
    <row r="144" spans="1:7" ht="15" customHeight="1" thickBot="1" x14ac:dyDescent="0.3">
      <c r="A144" s="105"/>
      <c r="B144" s="37" t="s">
        <v>5</v>
      </c>
      <c r="C144" s="29">
        <v>6</v>
      </c>
      <c r="D144" s="30" t="s">
        <v>73</v>
      </c>
      <c r="E144" s="27"/>
      <c r="F144" s="27">
        <f t="shared" si="9"/>
        <v>0</v>
      </c>
      <c r="G144" s="80"/>
    </row>
    <row r="145" spans="1:7" ht="15" customHeight="1" thickBot="1" x14ac:dyDescent="0.3">
      <c r="A145" s="105"/>
      <c r="B145" s="37" t="s">
        <v>5</v>
      </c>
      <c r="C145" s="29">
        <v>6</v>
      </c>
      <c r="D145" s="30" t="s">
        <v>74</v>
      </c>
      <c r="E145" s="27"/>
      <c r="F145" s="27">
        <f t="shared" si="9"/>
        <v>0</v>
      </c>
      <c r="G145" s="80"/>
    </row>
    <row r="146" spans="1:7" ht="15" customHeight="1" thickBot="1" x14ac:dyDescent="0.3">
      <c r="A146" s="105"/>
      <c r="B146" s="37" t="s">
        <v>5</v>
      </c>
      <c r="C146" s="29">
        <v>6</v>
      </c>
      <c r="D146" s="30" t="s">
        <v>55</v>
      </c>
      <c r="E146" s="27"/>
      <c r="F146" s="27">
        <f t="shared" si="9"/>
        <v>0</v>
      </c>
      <c r="G146" s="80"/>
    </row>
    <row r="147" spans="1:7" ht="15" customHeight="1" thickBot="1" x14ac:dyDescent="0.3">
      <c r="A147" s="105"/>
      <c r="B147" s="37" t="s">
        <v>5</v>
      </c>
      <c r="C147" s="29">
        <v>6</v>
      </c>
      <c r="D147" s="30" t="s">
        <v>75</v>
      </c>
      <c r="E147" s="27"/>
      <c r="F147" s="27">
        <f t="shared" si="9"/>
        <v>0</v>
      </c>
      <c r="G147" s="80"/>
    </row>
    <row r="148" spans="1:7" ht="15" customHeight="1" thickBot="1" x14ac:dyDescent="0.3">
      <c r="A148" s="105"/>
      <c r="B148" s="37" t="s">
        <v>5</v>
      </c>
      <c r="C148" s="29">
        <v>6</v>
      </c>
      <c r="D148" s="30" t="s">
        <v>76</v>
      </c>
      <c r="E148" s="27"/>
      <c r="F148" s="27">
        <f t="shared" si="9"/>
        <v>0</v>
      </c>
      <c r="G148" s="80"/>
    </row>
    <row r="149" spans="1:7" ht="15" customHeight="1" thickBot="1" x14ac:dyDescent="0.3">
      <c r="A149" s="105"/>
      <c r="B149" s="91" t="s">
        <v>67</v>
      </c>
      <c r="C149" s="92"/>
      <c r="D149" s="93"/>
      <c r="E149" s="94">
        <f>SUM(F142:F148)</f>
        <v>0</v>
      </c>
      <c r="F149" s="95"/>
      <c r="G149" s="80"/>
    </row>
    <row r="150" spans="1:7" ht="15" customHeight="1" thickBot="1" x14ac:dyDescent="0.3">
      <c r="A150" s="106"/>
      <c r="B150" s="91" t="s">
        <v>64</v>
      </c>
      <c r="C150" s="92"/>
      <c r="D150" s="93"/>
      <c r="E150" s="94">
        <f>+E149+E140</f>
        <v>0</v>
      </c>
      <c r="F150" s="95"/>
      <c r="G150" s="80"/>
    </row>
    <row r="151" spans="1:7" ht="15" customHeight="1" thickBot="1" x14ac:dyDescent="0.3">
      <c r="A151" s="85"/>
      <c r="B151" s="86"/>
      <c r="C151" s="86"/>
      <c r="D151" s="86"/>
      <c r="E151" s="86"/>
      <c r="F151" s="87"/>
      <c r="G151" s="80"/>
    </row>
    <row r="152" spans="1:7" ht="33.75" customHeight="1" thickBot="1" x14ac:dyDescent="0.3">
      <c r="A152" s="43" t="s">
        <v>0</v>
      </c>
      <c r="B152" s="44" t="s">
        <v>2</v>
      </c>
      <c r="C152" s="44" t="s">
        <v>78</v>
      </c>
      <c r="D152" s="88" t="s">
        <v>3</v>
      </c>
      <c r="E152" s="89"/>
      <c r="F152" s="90"/>
      <c r="G152" s="80"/>
    </row>
    <row r="153" spans="1:7" ht="15" customHeight="1" thickBot="1" x14ac:dyDescent="0.3">
      <c r="A153" s="125">
        <v>5</v>
      </c>
      <c r="B153" s="120" t="s">
        <v>168</v>
      </c>
      <c r="C153" s="121"/>
      <c r="D153" s="121"/>
      <c r="E153" s="122"/>
      <c r="F153" s="45"/>
      <c r="G153" s="80"/>
    </row>
    <row r="154" spans="1:7" ht="15" customHeight="1" thickBot="1" x14ac:dyDescent="0.3">
      <c r="A154" s="126"/>
      <c r="B154" s="120" t="s">
        <v>9</v>
      </c>
      <c r="C154" s="121"/>
      <c r="D154" s="122"/>
      <c r="E154" s="46" t="s">
        <v>4</v>
      </c>
      <c r="F154" s="47" t="s">
        <v>1</v>
      </c>
      <c r="G154" s="80"/>
    </row>
    <row r="155" spans="1:7" ht="15" customHeight="1" thickBot="1" x14ac:dyDescent="0.3">
      <c r="A155" s="126"/>
      <c r="B155" s="48" t="s">
        <v>5</v>
      </c>
      <c r="C155" s="48">
        <v>12</v>
      </c>
      <c r="D155" s="49" t="s">
        <v>124</v>
      </c>
      <c r="E155" s="50"/>
      <c r="F155" s="50">
        <f>E155*C155</f>
        <v>0</v>
      </c>
      <c r="G155" s="80"/>
    </row>
    <row r="156" spans="1:7" ht="15" customHeight="1" thickBot="1" x14ac:dyDescent="0.3">
      <c r="A156" s="126"/>
      <c r="B156" s="48" t="s">
        <v>5</v>
      </c>
      <c r="C156" s="48">
        <v>12</v>
      </c>
      <c r="D156" s="51" t="s">
        <v>50</v>
      </c>
      <c r="E156" s="50"/>
      <c r="F156" s="50">
        <f t="shared" ref="F156:F164" si="10">E156*C156</f>
        <v>0</v>
      </c>
      <c r="G156" s="80"/>
    </row>
    <row r="157" spans="1:7" ht="15" customHeight="1" thickBot="1" x14ac:dyDescent="0.3">
      <c r="A157" s="126"/>
      <c r="B157" s="48" t="s">
        <v>5</v>
      </c>
      <c r="C157" s="48">
        <v>12</v>
      </c>
      <c r="D157" s="51" t="s">
        <v>51</v>
      </c>
      <c r="E157" s="50"/>
      <c r="F157" s="50">
        <f t="shared" si="10"/>
        <v>0</v>
      </c>
      <c r="G157" s="80"/>
    </row>
    <row r="158" spans="1:7" ht="15" customHeight="1" thickBot="1" x14ac:dyDescent="0.3">
      <c r="A158" s="126"/>
      <c r="B158" s="48" t="s">
        <v>5</v>
      </c>
      <c r="C158" s="48">
        <v>59</v>
      </c>
      <c r="D158" s="51" t="s">
        <v>125</v>
      </c>
      <c r="E158" s="50"/>
      <c r="F158" s="50">
        <f t="shared" si="10"/>
        <v>0</v>
      </c>
      <c r="G158" s="80"/>
    </row>
    <row r="159" spans="1:7" ht="15" customHeight="1" thickBot="1" x14ac:dyDescent="0.3">
      <c r="A159" s="126"/>
      <c r="B159" s="48" t="s">
        <v>5</v>
      </c>
      <c r="C159" s="48">
        <v>12</v>
      </c>
      <c r="D159" s="51" t="s">
        <v>52</v>
      </c>
      <c r="E159" s="50"/>
      <c r="F159" s="50">
        <f t="shared" si="10"/>
        <v>0</v>
      </c>
      <c r="G159" s="80"/>
    </row>
    <row r="160" spans="1:7" ht="15" customHeight="1" thickBot="1" x14ac:dyDescent="0.3">
      <c r="A160" s="126"/>
      <c r="B160" s="48" t="s">
        <v>5</v>
      </c>
      <c r="C160" s="48">
        <v>12</v>
      </c>
      <c r="D160" s="51" t="s">
        <v>57</v>
      </c>
      <c r="E160" s="50"/>
      <c r="F160" s="50">
        <f t="shared" si="10"/>
        <v>0</v>
      </c>
      <c r="G160" s="80"/>
    </row>
    <row r="161" spans="1:7" ht="15" customHeight="1" thickBot="1" x14ac:dyDescent="0.3">
      <c r="A161" s="126"/>
      <c r="B161" s="48" t="s">
        <v>5</v>
      </c>
      <c r="C161" s="48">
        <v>12</v>
      </c>
      <c r="D161" s="51" t="s">
        <v>24</v>
      </c>
      <c r="E161" s="50"/>
      <c r="F161" s="50">
        <f t="shared" si="10"/>
        <v>0</v>
      </c>
      <c r="G161" s="80"/>
    </row>
    <row r="162" spans="1:7" ht="15" customHeight="1" thickBot="1" x14ac:dyDescent="0.3">
      <c r="A162" s="126"/>
      <c r="B162" s="48" t="s">
        <v>5</v>
      </c>
      <c r="C162" s="52">
        <v>12</v>
      </c>
      <c r="D162" s="53" t="s">
        <v>120</v>
      </c>
      <c r="E162" s="50"/>
      <c r="F162" s="50">
        <f t="shared" si="10"/>
        <v>0</v>
      </c>
      <c r="G162" s="80"/>
    </row>
    <row r="163" spans="1:7" ht="15" customHeight="1" thickBot="1" x14ac:dyDescent="0.3">
      <c r="A163" s="126"/>
      <c r="B163" s="48" t="s">
        <v>5</v>
      </c>
      <c r="C163" s="52">
        <v>12</v>
      </c>
      <c r="D163" s="54" t="s">
        <v>121</v>
      </c>
      <c r="E163" s="50"/>
      <c r="F163" s="50">
        <f t="shared" si="10"/>
        <v>0</v>
      </c>
      <c r="G163" s="80"/>
    </row>
    <row r="164" spans="1:7" ht="15" customHeight="1" thickBot="1" x14ac:dyDescent="0.3">
      <c r="A164" s="126"/>
      <c r="B164" s="48" t="s">
        <v>5</v>
      </c>
      <c r="C164" s="55">
        <v>12</v>
      </c>
      <c r="D164" s="53" t="s">
        <v>122</v>
      </c>
      <c r="E164" s="50"/>
      <c r="F164" s="50">
        <f t="shared" si="10"/>
        <v>0</v>
      </c>
      <c r="G164" s="80"/>
    </row>
    <row r="165" spans="1:7" ht="15" customHeight="1" thickBot="1" x14ac:dyDescent="0.3">
      <c r="A165" s="126"/>
      <c r="B165" s="120" t="s">
        <v>66</v>
      </c>
      <c r="C165" s="121"/>
      <c r="D165" s="122"/>
      <c r="E165" s="123">
        <f>SUM(F155:F164)</f>
        <v>0</v>
      </c>
      <c r="F165" s="124"/>
      <c r="G165" s="80"/>
    </row>
    <row r="166" spans="1:7" ht="15" customHeight="1" thickBot="1" x14ac:dyDescent="0.3">
      <c r="A166" s="126"/>
      <c r="B166" s="120" t="s">
        <v>7</v>
      </c>
      <c r="C166" s="121"/>
      <c r="D166" s="121"/>
      <c r="E166" s="121"/>
      <c r="F166" s="122"/>
      <c r="G166" s="80"/>
    </row>
    <row r="167" spans="1:7" ht="15" customHeight="1" thickBot="1" x14ac:dyDescent="0.3">
      <c r="A167" s="126"/>
      <c r="B167" s="56" t="s">
        <v>5</v>
      </c>
      <c r="C167" s="56">
        <v>12</v>
      </c>
      <c r="D167" s="51" t="s">
        <v>77</v>
      </c>
      <c r="E167" s="50"/>
      <c r="F167" s="50">
        <f>E167*C167</f>
        <v>0</v>
      </c>
      <c r="G167" s="80"/>
    </row>
    <row r="168" spans="1:7" ht="15" customHeight="1" thickBot="1" x14ac:dyDescent="0.3">
      <c r="A168" s="126"/>
      <c r="B168" s="56" t="s">
        <v>5</v>
      </c>
      <c r="C168" s="56">
        <v>12</v>
      </c>
      <c r="D168" s="51" t="s">
        <v>97</v>
      </c>
      <c r="E168" s="50"/>
      <c r="F168" s="50">
        <f t="shared" ref="F168:F174" si="11">E168*C168</f>
        <v>0</v>
      </c>
      <c r="G168" s="80"/>
    </row>
    <row r="169" spans="1:7" ht="15" customHeight="1" thickBot="1" x14ac:dyDescent="0.3">
      <c r="A169" s="126"/>
      <c r="B169" s="56" t="s">
        <v>5</v>
      </c>
      <c r="C169" s="56">
        <v>12</v>
      </c>
      <c r="D169" s="51" t="s">
        <v>58</v>
      </c>
      <c r="E169" s="50"/>
      <c r="F169" s="50">
        <f t="shared" si="11"/>
        <v>0</v>
      </c>
      <c r="G169" s="80"/>
    </row>
    <row r="170" spans="1:7" ht="15" customHeight="1" thickBot="1" x14ac:dyDescent="0.3">
      <c r="A170" s="126"/>
      <c r="B170" s="56" t="s">
        <v>5</v>
      </c>
      <c r="C170" s="56">
        <v>12</v>
      </c>
      <c r="D170" s="51" t="s">
        <v>59</v>
      </c>
      <c r="E170" s="50"/>
      <c r="F170" s="50">
        <f t="shared" si="11"/>
        <v>0</v>
      </c>
      <c r="G170" s="80"/>
    </row>
    <row r="171" spans="1:7" ht="15" customHeight="1" thickBot="1" x14ac:dyDescent="0.3">
      <c r="A171" s="126"/>
      <c r="B171" s="56" t="s">
        <v>5</v>
      </c>
      <c r="C171" s="56">
        <v>12</v>
      </c>
      <c r="D171" s="51" t="s">
        <v>55</v>
      </c>
      <c r="E171" s="50"/>
      <c r="F171" s="50">
        <f t="shared" si="11"/>
        <v>0</v>
      </c>
      <c r="G171" s="80"/>
    </row>
    <row r="172" spans="1:7" ht="15" customHeight="1" thickBot="1" x14ac:dyDescent="0.3">
      <c r="A172" s="126"/>
      <c r="B172" s="56" t="s">
        <v>5</v>
      </c>
      <c r="C172" s="56">
        <v>12</v>
      </c>
      <c r="D172" s="51" t="s">
        <v>56</v>
      </c>
      <c r="E172" s="50"/>
      <c r="F172" s="50">
        <f t="shared" si="11"/>
        <v>0</v>
      </c>
      <c r="G172" s="80"/>
    </row>
    <row r="173" spans="1:7" ht="15" customHeight="1" thickBot="1" x14ac:dyDescent="0.3">
      <c r="A173" s="126"/>
      <c r="B173" s="56" t="s">
        <v>5</v>
      </c>
      <c r="C173" s="56">
        <v>12</v>
      </c>
      <c r="D173" s="51" t="s">
        <v>60</v>
      </c>
      <c r="E173" s="50"/>
      <c r="F173" s="50">
        <f t="shared" si="11"/>
        <v>0</v>
      </c>
      <c r="G173" s="80"/>
    </row>
    <row r="174" spans="1:7" ht="15" customHeight="1" thickBot="1" x14ac:dyDescent="0.3">
      <c r="A174" s="126"/>
      <c r="B174" s="56" t="s">
        <v>5</v>
      </c>
      <c r="C174" s="56">
        <v>12</v>
      </c>
      <c r="D174" s="51" t="s">
        <v>123</v>
      </c>
      <c r="E174" s="50"/>
      <c r="F174" s="50">
        <f t="shared" si="11"/>
        <v>0</v>
      </c>
      <c r="G174" s="80"/>
    </row>
    <row r="175" spans="1:7" ht="15" customHeight="1" thickBot="1" x14ac:dyDescent="0.3">
      <c r="A175" s="126"/>
      <c r="B175" s="120" t="s">
        <v>67</v>
      </c>
      <c r="C175" s="121"/>
      <c r="D175" s="122"/>
      <c r="E175" s="123">
        <f>SUM(F167:F174)</f>
        <v>0</v>
      </c>
      <c r="F175" s="124"/>
      <c r="G175" s="80"/>
    </row>
    <row r="176" spans="1:7" ht="15" customHeight="1" thickBot="1" x14ac:dyDescent="0.3">
      <c r="A176" s="127"/>
      <c r="B176" s="120" t="s">
        <v>64</v>
      </c>
      <c r="C176" s="121"/>
      <c r="D176" s="122"/>
      <c r="E176" s="123">
        <f>+E175+E165</f>
        <v>0</v>
      </c>
      <c r="F176" s="124"/>
      <c r="G176" s="80"/>
    </row>
    <row r="177" spans="1:7" ht="15" customHeight="1" thickBot="1" x14ac:dyDescent="0.3">
      <c r="A177" s="73"/>
      <c r="B177" s="74"/>
      <c r="C177" s="74"/>
      <c r="D177" s="74"/>
      <c r="E177" s="75"/>
      <c r="F177" s="76"/>
      <c r="G177" s="80"/>
    </row>
    <row r="178" spans="1:7" ht="39" customHeight="1" thickBot="1" x14ac:dyDescent="0.3">
      <c r="A178" s="43" t="s">
        <v>0</v>
      </c>
      <c r="B178" s="57" t="s">
        <v>2</v>
      </c>
      <c r="C178" s="57" t="s">
        <v>78</v>
      </c>
      <c r="D178" s="128" t="s">
        <v>3</v>
      </c>
      <c r="E178" s="129"/>
      <c r="F178" s="130"/>
      <c r="G178" s="80"/>
    </row>
    <row r="179" spans="1:7" ht="39" customHeight="1" thickBot="1" x14ac:dyDescent="0.3">
      <c r="A179" s="79"/>
      <c r="B179" s="128" t="s">
        <v>169</v>
      </c>
      <c r="C179" s="129"/>
      <c r="D179" s="129"/>
      <c r="E179" s="129"/>
      <c r="F179" s="130"/>
      <c r="G179" s="80"/>
    </row>
    <row r="180" spans="1:7" ht="15.75" thickBot="1" x14ac:dyDescent="0.3">
      <c r="A180" s="125">
        <v>6</v>
      </c>
      <c r="B180" s="145" t="s">
        <v>173</v>
      </c>
      <c r="C180" s="146"/>
      <c r="D180" s="146"/>
      <c r="E180" s="78"/>
      <c r="F180" s="50"/>
      <c r="G180" s="80"/>
    </row>
    <row r="181" spans="1:7" ht="15" customHeight="1" thickBot="1" x14ac:dyDescent="0.3">
      <c r="A181" s="126"/>
      <c r="B181" s="117" t="s">
        <v>9</v>
      </c>
      <c r="C181" s="118"/>
      <c r="D181" s="119"/>
      <c r="E181" s="46" t="s">
        <v>4</v>
      </c>
      <c r="F181" s="47" t="s">
        <v>1</v>
      </c>
      <c r="G181" s="80"/>
    </row>
    <row r="182" spans="1:7" ht="15" customHeight="1" thickBot="1" x14ac:dyDescent="0.3">
      <c r="A182" s="144"/>
      <c r="B182" s="58" t="s">
        <v>5</v>
      </c>
      <c r="C182" s="58">
        <v>6</v>
      </c>
      <c r="D182" s="59" t="s">
        <v>144</v>
      </c>
      <c r="E182" s="60"/>
      <c r="F182" s="60">
        <f>E182*C182</f>
        <v>0</v>
      </c>
      <c r="G182" s="80"/>
    </row>
    <row r="183" spans="1:7" ht="15" customHeight="1" thickBot="1" x14ac:dyDescent="0.3">
      <c r="A183" s="126"/>
      <c r="B183" s="56" t="s">
        <v>5</v>
      </c>
      <c r="C183" s="56">
        <v>6</v>
      </c>
      <c r="D183" s="61" t="s">
        <v>100</v>
      </c>
      <c r="E183" s="50"/>
      <c r="F183" s="60">
        <f t="shared" ref="F183:F187" si="12">E183*C183</f>
        <v>0</v>
      </c>
      <c r="G183" s="80"/>
    </row>
    <row r="184" spans="1:7" ht="15" customHeight="1" thickBot="1" x14ac:dyDescent="0.3">
      <c r="A184" s="126"/>
      <c r="B184" s="56" t="s">
        <v>5</v>
      </c>
      <c r="C184" s="56">
        <v>6</v>
      </c>
      <c r="D184" s="62" t="s">
        <v>143</v>
      </c>
      <c r="E184" s="50"/>
      <c r="F184" s="60">
        <f t="shared" si="12"/>
        <v>0</v>
      </c>
      <c r="G184" s="80"/>
    </row>
    <row r="185" spans="1:7" ht="15" customHeight="1" thickBot="1" x14ac:dyDescent="0.3">
      <c r="A185" s="126"/>
      <c r="B185" s="56" t="s">
        <v>5</v>
      </c>
      <c r="C185" s="56">
        <v>6</v>
      </c>
      <c r="D185" s="62" t="s">
        <v>142</v>
      </c>
      <c r="E185" s="50"/>
      <c r="F185" s="60">
        <f t="shared" si="12"/>
        <v>0</v>
      </c>
      <c r="G185" s="80"/>
    </row>
    <row r="186" spans="1:7" ht="15" customHeight="1" thickBot="1" x14ac:dyDescent="0.3">
      <c r="A186" s="126"/>
      <c r="B186" s="48" t="s">
        <v>5</v>
      </c>
      <c r="C186" s="48">
        <v>6</v>
      </c>
      <c r="D186" s="62" t="s">
        <v>101</v>
      </c>
      <c r="E186" s="50"/>
      <c r="F186" s="60">
        <f t="shared" si="12"/>
        <v>0</v>
      </c>
      <c r="G186" s="80"/>
    </row>
    <row r="187" spans="1:7" ht="15" customHeight="1" thickBot="1" x14ac:dyDescent="0.3">
      <c r="A187" s="126"/>
      <c r="B187" s="56" t="s">
        <v>5</v>
      </c>
      <c r="C187" s="56">
        <v>6</v>
      </c>
      <c r="D187" s="61" t="s">
        <v>102</v>
      </c>
      <c r="E187" s="50"/>
      <c r="F187" s="60">
        <f t="shared" si="12"/>
        <v>0</v>
      </c>
      <c r="G187" s="80"/>
    </row>
    <row r="188" spans="1:7" ht="15.75" thickBot="1" x14ac:dyDescent="0.3">
      <c r="A188" s="126"/>
      <c r="B188" s="131" t="s">
        <v>174</v>
      </c>
      <c r="C188" s="132"/>
      <c r="D188" s="132"/>
      <c r="E188" s="133"/>
      <c r="F188" s="50"/>
      <c r="G188" s="80"/>
    </row>
    <row r="189" spans="1:7" ht="15" customHeight="1" thickBot="1" x14ac:dyDescent="0.3">
      <c r="A189" s="126"/>
      <c r="B189" s="117" t="s">
        <v>9</v>
      </c>
      <c r="C189" s="118"/>
      <c r="D189" s="119"/>
      <c r="E189" s="46" t="s">
        <v>4</v>
      </c>
      <c r="F189" s="47" t="s">
        <v>1</v>
      </c>
      <c r="G189" s="80"/>
    </row>
    <row r="190" spans="1:7" ht="15" customHeight="1" thickBot="1" x14ac:dyDescent="0.3">
      <c r="A190" s="126"/>
      <c r="B190" s="58" t="s">
        <v>5</v>
      </c>
      <c r="C190" s="58">
        <v>3</v>
      </c>
      <c r="D190" s="59" t="s">
        <v>144</v>
      </c>
      <c r="E190" s="60"/>
      <c r="F190" s="60">
        <f>E190*C190</f>
        <v>0</v>
      </c>
      <c r="G190" s="80"/>
    </row>
    <row r="191" spans="1:7" ht="15" customHeight="1" thickBot="1" x14ac:dyDescent="0.3">
      <c r="A191" s="126"/>
      <c r="B191" s="56" t="s">
        <v>5</v>
      </c>
      <c r="C191" s="56">
        <v>3</v>
      </c>
      <c r="D191" s="61" t="s">
        <v>100</v>
      </c>
      <c r="E191" s="50"/>
      <c r="F191" s="60">
        <f t="shared" ref="F191:F195" si="13">E191*C191</f>
        <v>0</v>
      </c>
      <c r="G191" s="80"/>
    </row>
    <row r="192" spans="1:7" ht="15" customHeight="1" thickBot="1" x14ac:dyDescent="0.3">
      <c r="A192" s="126"/>
      <c r="B192" s="56" t="s">
        <v>5</v>
      </c>
      <c r="C192" s="56">
        <v>3</v>
      </c>
      <c r="D192" s="62" t="s">
        <v>143</v>
      </c>
      <c r="E192" s="50"/>
      <c r="F192" s="60">
        <f t="shared" si="13"/>
        <v>0</v>
      </c>
      <c r="G192" s="80"/>
    </row>
    <row r="193" spans="1:7" ht="15" customHeight="1" thickBot="1" x14ac:dyDescent="0.3">
      <c r="A193" s="126"/>
      <c r="B193" s="56" t="s">
        <v>5</v>
      </c>
      <c r="C193" s="56">
        <v>3</v>
      </c>
      <c r="D193" s="62" t="s">
        <v>142</v>
      </c>
      <c r="E193" s="50"/>
      <c r="F193" s="60">
        <f t="shared" si="13"/>
        <v>0</v>
      </c>
      <c r="G193" s="80"/>
    </row>
    <row r="194" spans="1:7" ht="15" customHeight="1" thickBot="1" x14ac:dyDescent="0.3">
      <c r="A194" s="126"/>
      <c r="B194" s="48" t="s">
        <v>5</v>
      </c>
      <c r="C194" s="48">
        <v>3</v>
      </c>
      <c r="D194" s="62" t="s">
        <v>101</v>
      </c>
      <c r="E194" s="50"/>
      <c r="F194" s="60">
        <f t="shared" si="13"/>
        <v>0</v>
      </c>
      <c r="G194" s="80"/>
    </row>
    <row r="195" spans="1:7" ht="15" customHeight="1" thickBot="1" x14ac:dyDescent="0.3">
      <c r="A195" s="126"/>
      <c r="B195" s="56" t="s">
        <v>5</v>
      </c>
      <c r="C195" s="56">
        <v>3</v>
      </c>
      <c r="D195" s="61" t="s">
        <v>102</v>
      </c>
      <c r="E195" s="50"/>
      <c r="F195" s="60">
        <f t="shared" si="13"/>
        <v>0</v>
      </c>
      <c r="G195" s="80"/>
    </row>
    <row r="196" spans="1:7" ht="15.75" thickBot="1" x14ac:dyDescent="0.3">
      <c r="A196" s="126"/>
      <c r="B196" s="131" t="s">
        <v>175</v>
      </c>
      <c r="C196" s="132"/>
      <c r="D196" s="132"/>
      <c r="E196" s="133"/>
      <c r="F196" s="50"/>
      <c r="G196" s="80"/>
    </row>
    <row r="197" spans="1:7" ht="15" customHeight="1" thickBot="1" x14ac:dyDescent="0.3">
      <c r="A197" s="126"/>
      <c r="B197" s="117" t="s">
        <v>9</v>
      </c>
      <c r="C197" s="118"/>
      <c r="D197" s="119"/>
      <c r="E197" s="46" t="s">
        <v>4</v>
      </c>
      <c r="F197" s="47" t="s">
        <v>1</v>
      </c>
      <c r="G197" s="80"/>
    </row>
    <row r="198" spans="1:7" ht="15" customHeight="1" thickBot="1" x14ac:dyDescent="0.3">
      <c r="A198" s="126"/>
      <c r="B198" s="58" t="s">
        <v>5</v>
      </c>
      <c r="C198" s="58">
        <v>2</v>
      </c>
      <c r="D198" s="59" t="s">
        <v>144</v>
      </c>
      <c r="E198" s="60"/>
      <c r="F198" s="60">
        <f>E198*C198</f>
        <v>0</v>
      </c>
      <c r="G198" s="80"/>
    </row>
    <row r="199" spans="1:7" ht="15" customHeight="1" thickBot="1" x14ac:dyDescent="0.3">
      <c r="A199" s="126"/>
      <c r="B199" s="56" t="s">
        <v>5</v>
      </c>
      <c r="C199" s="56">
        <v>2</v>
      </c>
      <c r="D199" s="61" t="s">
        <v>100</v>
      </c>
      <c r="E199" s="50"/>
      <c r="F199" s="60">
        <f t="shared" ref="F199:F203" si="14">E199*C199</f>
        <v>0</v>
      </c>
      <c r="G199" s="80"/>
    </row>
    <row r="200" spans="1:7" ht="15" customHeight="1" thickBot="1" x14ac:dyDescent="0.3">
      <c r="A200" s="126"/>
      <c r="B200" s="56" t="s">
        <v>5</v>
      </c>
      <c r="C200" s="56">
        <v>2</v>
      </c>
      <c r="D200" s="62" t="s">
        <v>143</v>
      </c>
      <c r="E200" s="50"/>
      <c r="F200" s="60">
        <f t="shared" si="14"/>
        <v>0</v>
      </c>
      <c r="G200" s="80"/>
    </row>
    <row r="201" spans="1:7" ht="15" customHeight="1" thickBot="1" x14ac:dyDescent="0.3">
      <c r="A201" s="126"/>
      <c r="B201" s="56" t="s">
        <v>5</v>
      </c>
      <c r="C201" s="56">
        <v>2</v>
      </c>
      <c r="D201" s="62" t="s">
        <v>142</v>
      </c>
      <c r="E201" s="50"/>
      <c r="F201" s="60">
        <f t="shared" si="14"/>
        <v>0</v>
      </c>
      <c r="G201" s="80"/>
    </row>
    <row r="202" spans="1:7" ht="15" customHeight="1" thickBot="1" x14ac:dyDescent="0.3">
      <c r="A202" s="126"/>
      <c r="B202" s="48" t="s">
        <v>5</v>
      </c>
      <c r="C202" s="48">
        <v>2</v>
      </c>
      <c r="D202" s="62" t="s">
        <v>101</v>
      </c>
      <c r="E202" s="50"/>
      <c r="F202" s="60">
        <f t="shared" si="14"/>
        <v>0</v>
      </c>
      <c r="G202" s="80"/>
    </row>
    <row r="203" spans="1:7" ht="15" customHeight="1" thickBot="1" x14ac:dyDescent="0.3">
      <c r="A203" s="126"/>
      <c r="B203" s="56" t="s">
        <v>5</v>
      </c>
      <c r="C203" s="56">
        <v>2</v>
      </c>
      <c r="D203" s="61" t="s">
        <v>102</v>
      </c>
      <c r="E203" s="50"/>
      <c r="F203" s="60">
        <f t="shared" si="14"/>
        <v>0</v>
      </c>
      <c r="G203" s="80"/>
    </row>
    <row r="204" spans="1:7" ht="15.75" thickBot="1" x14ac:dyDescent="0.3">
      <c r="A204" s="126"/>
      <c r="B204" s="131" t="s">
        <v>176</v>
      </c>
      <c r="C204" s="132"/>
      <c r="D204" s="132"/>
      <c r="E204" s="133"/>
      <c r="F204" s="50"/>
      <c r="G204" s="80"/>
    </row>
    <row r="205" spans="1:7" ht="15" customHeight="1" thickBot="1" x14ac:dyDescent="0.3">
      <c r="A205" s="126"/>
      <c r="B205" s="117" t="s">
        <v>9</v>
      </c>
      <c r="C205" s="118"/>
      <c r="D205" s="119"/>
      <c r="E205" s="46" t="s">
        <v>4</v>
      </c>
      <c r="F205" s="47" t="s">
        <v>1</v>
      </c>
      <c r="G205" s="80"/>
    </row>
    <row r="206" spans="1:7" ht="15" customHeight="1" thickBot="1" x14ac:dyDescent="0.3">
      <c r="A206" s="126"/>
      <c r="B206" s="58" t="s">
        <v>5</v>
      </c>
      <c r="C206" s="58">
        <v>2</v>
      </c>
      <c r="D206" s="59" t="s">
        <v>144</v>
      </c>
      <c r="E206" s="60"/>
      <c r="F206" s="60">
        <f>E206*C206</f>
        <v>0</v>
      </c>
      <c r="G206" s="80"/>
    </row>
    <row r="207" spans="1:7" ht="15" customHeight="1" thickBot="1" x14ac:dyDescent="0.3">
      <c r="A207" s="126"/>
      <c r="B207" s="56" t="s">
        <v>5</v>
      </c>
      <c r="C207" s="56">
        <v>2</v>
      </c>
      <c r="D207" s="61" t="s">
        <v>100</v>
      </c>
      <c r="E207" s="50"/>
      <c r="F207" s="60">
        <f t="shared" ref="F207:F211" si="15">E207*C207</f>
        <v>0</v>
      </c>
      <c r="G207" s="80"/>
    </row>
    <row r="208" spans="1:7" ht="15" customHeight="1" thickBot="1" x14ac:dyDescent="0.3">
      <c r="A208" s="126"/>
      <c r="B208" s="56" t="s">
        <v>5</v>
      </c>
      <c r="C208" s="56">
        <v>2</v>
      </c>
      <c r="D208" s="62" t="s">
        <v>143</v>
      </c>
      <c r="E208" s="50"/>
      <c r="F208" s="60">
        <f t="shared" si="15"/>
        <v>0</v>
      </c>
      <c r="G208" s="80"/>
    </row>
    <row r="209" spans="1:7" ht="15" customHeight="1" thickBot="1" x14ac:dyDescent="0.3">
      <c r="A209" s="126"/>
      <c r="B209" s="56" t="s">
        <v>5</v>
      </c>
      <c r="C209" s="56">
        <v>2</v>
      </c>
      <c r="D209" s="62" t="s">
        <v>142</v>
      </c>
      <c r="E209" s="50"/>
      <c r="F209" s="60">
        <f t="shared" si="15"/>
        <v>0</v>
      </c>
      <c r="G209" s="80"/>
    </row>
    <row r="210" spans="1:7" ht="15" customHeight="1" thickBot="1" x14ac:dyDescent="0.3">
      <c r="A210" s="126"/>
      <c r="B210" s="48" t="s">
        <v>5</v>
      </c>
      <c r="C210" s="48">
        <v>2</v>
      </c>
      <c r="D210" s="62" t="s">
        <v>101</v>
      </c>
      <c r="E210" s="50"/>
      <c r="F210" s="60">
        <f t="shared" si="15"/>
        <v>0</v>
      </c>
      <c r="G210" s="80"/>
    </row>
    <row r="211" spans="1:7" ht="15" customHeight="1" thickBot="1" x14ac:dyDescent="0.3">
      <c r="A211" s="126"/>
      <c r="B211" s="56" t="s">
        <v>5</v>
      </c>
      <c r="C211" s="56">
        <v>2</v>
      </c>
      <c r="D211" s="61" t="s">
        <v>102</v>
      </c>
      <c r="E211" s="50"/>
      <c r="F211" s="60">
        <f t="shared" si="15"/>
        <v>0</v>
      </c>
      <c r="G211" s="80"/>
    </row>
    <row r="212" spans="1:7" ht="15.75" thickBot="1" x14ac:dyDescent="0.3">
      <c r="A212" s="126"/>
      <c r="B212" s="131" t="s">
        <v>177</v>
      </c>
      <c r="C212" s="132"/>
      <c r="D212" s="132"/>
      <c r="E212" s="133"/>
      <c r="F212" s="50"/>
      <c r="G212" s="80"/>
    </row>
    <row r="213" spans="1:7" ht="15" customHeight="1" thickBot="1" x14ac:dyDescent="0.3">
      <c r="A213" s="126"/>
      <c r="B213" s="117" t="s">
        <v>9</v>
      </c>
      <c r="C213" s="118"/>
      <c r="D213" s="119"/>
      <c r="E213" s="46" t="s">
        <v>4</v>
      </c>
      <c r="F213" s="47" t="s">
        <v>1</v>
      </c>
      <c r="G213" s="80"/>
    </row>
    <row r="214" spans="1:7" ht="15" customHeight="1" thickBot="1" x14ac:dyDescent="0.3">
      <c r="A214" s="126"/>
      <c r="B214" s="58" t="s">
        <v>5</v>
      </c>
      <c r="C214" s="58">
        <v>1</v>
      </c>
      <c r="D214" s="59" t="s">
        <v>144</v>
      </c>
      <c r="E214" s="60"/>
      <c r="F214" s="60">
        <f>E214*C214</f>
        <v>0</v>
      </c>
      <c r="G214" s="80"/>
    </row>
    <row r="215" spans="1:7" ht="15" customHeight="1" thickBot="1" x14ac:dyDescent="0.3">
      <c r="A215" s="126"/>
      <c r="B215" s="56" t="s">
        <v>5</v>
      </c>
      <c r="C215" s="56">
        <v>1</v>
      </c>
      <c r="D215" s="61" t="s">
        <v>100</v>
      </c>
      <c r="E215" s="50"/>
      <c r="F215" s="60">
        <f t="shared" ref="F215:F219" si="16">E215*C215</f>
        <v>0</v>
      </c>
      <c r="G215" s="80"/>
    </row>
    <row r="216" spans="1:7" ht="15" customHeight="1" thickBot="1" x14ac:dyDescent="0.3">
      <c r="A216" s="126"/>
      <c r="B216" s="56" t="s">
        <v>5</v>
      </c>
      <c r="C216" s="56">
        <v>1</v>
      </c>
      <c r="D216" s="62" t="s">
        <v>143</v>
      </c>
      <c r="E216" s="50"/>
      <c r="F216" s="60">
        <f t="shared" si="16"/>
        <v>0</v>
      </c>
      <c r="G216" s="80"/>
    </row>
    <row r="217" spans="1:7" ht="15" customHeight="1" thickBot="1" x14ac:dyDescent="0.3">
      <c r="A217" s="126"/>
      <c r="B217" s="56" t="s">
        <v>5</v>
      </c>
      <c r="C217" s="56">
        <v>1</v>
      </c>
      <c r="D217" s="62" t="s">
        <v>142</v>
      </c>
      <c r="E217" s="50"/>
      <c r="F217" s="60">
        <f t="shared" si="16"/>
        <v>0</v>
      </c>
      <c r="G217" s="80"/>
    </row>
    <row r="218" spans="1:7" ht="15" customHeight="1" thickBot="1" x14ac:dyDescent="0.3">
      <c r="A218" s="126"/>
      <c r="B218" s="48" t="s">
        <v>5</v>
      </c>
      <c r="C218" s="48">
        <v>1</v>
      </c>
      <c r="D218" s="62" t="s">
        <v>101</v>
      </c>
      <c r="E218" s="50"/>
      <c r="F218" s="60">
        <f t="shared" si="16"/>
        <v>0</v>
      </c>
      <c r="G218" s="80"/>
    </row>
    <row r="219" spans="1:7" ht="15" customHeight="1" thickBot="1" x14ac:dyDescent="0.3">
      <c r="A219" s="126"/>
      <c r="B219" s="56" t="s">
        <v>5</v>
      </c>
      <c r="C219" s="56">
        <v>1</v>
      </c>
      <c r="D219" s="61" t="s">
        <v>102</v>
      </c>
      <c r="E219" s="50"/>
      <c r="F219" s="60">
        <f t="shared" si="16"/>
        <v>0</v>
      </c>
      <c r="G219" s="80"/>
    </row>
    <row r="220" spans="1:7" ht="15.75" thickBot="1" x14ac:dyDescent="0.3">
      <c r="A220" s="126"/>
      <c r="B220" s="131" t="s">
        <v>178</v>
      </c>
      <c r="C220" s="132"/>
      <c r="D220" s="132"/>
      <c r="E220" s="133"/>
      <c r="F220" s="50"/>
      <c r="G220" s="80"/>
    </row>
    <row r="221" spans="1:7" ht="15" customHeight="1" thickBot="1" x14ac:dyDescent="0.3">
      <c r="A221" s="126"/>
      <c r="B221" s="117" t="s">
        <v>9</v>
      </c>
      <c r="C221" s="118"/>
      <c r="D221" s="119"/>
      <c r="E221" s="46" t="s">
        <v>4</v>
      </c>
      <c r="F221" s="47" t="s">
        <v>1</v>
      </c>
      <c r="G221" s="80"/>
    </row>
    <row r="222" spans="1:7" ht="15" customHeight="1" thickBot="1" x14ac:dyDescent="0.3">
      <c r="A222" s="126"/>
      <c r="B222" s="58" t="s">
        <v>5</v>
      </c>
      <c r="C222" s="58">
        <v>1</v>
      </c>
      <c r="D222" s="59" t="s">
        <v>144</v>
      </c>
      <c r="E222" s="60"/>
      <c r="F222" s="60">
        <f>E222*C222</f>
        <v>0</v>
      </c>
      <c r="G222" s="80"/>
    </row>
    <row r="223" spans="1:7" ht="15" customHeight="1" thickBot="1" x14ac:dyDescent="0.3">
      <c r="A223" s="126"/>
      <c r="B223" s="56" t="s">
        <v>5</v>
      </c>
      <c r="C223" s="56">
        <v>1</v>
      </c>
      <c r="D223" s="61" t="s">
        <v>100</v>
      </c>
      <c r="E223" s="50"/>
      <c r="F223" s="60">
        <f t="shared" ref="F223:F227" si="17">E223*C223</f>
        <v>0</v>
      </c>
      <c r="G223" s="80"/>
    </row>
    <row r="224" spans="1:7" ht="15" customHeight="1" thickBot="1" x14ac:dyDescent="0.3">
      <c r="A224" s="126"/>
      <c r="B224" s="56" t="s">
        <v>5</v>
      </c>
      <c r="C224" s="56">
        <v>1</v>
      </c>
      <c r="D224" s="62" t="s">
        <v>143</v>
      </c>
      <c r="E224" s="50"/>
      <c r="F224" s="60">
        <f t="shared" si="17"/>
        <v>0</v>
      </c>
      <c r="G224" s="80"/>
    </row>
    <row r="225" spans="1:7" ht="15" customHeight="1" thickBot="1" x14ac:dyDescent="0.3">
      <c r="A225" s="126"/>
      <c r="B225" s="56" t="s">
        <v>5</v>
      </c>
      <c r="C225" s="56">
        <v>1</v>
      </c>
      <c r="D225" s="62" t="s">
        <v>142</v>
      </c>
      <c r="E225" s="50"/>
      <c r="F225" s="60">
        <f t="shared" si="17"/>
        <v>0</v>
      </c>
      <c r="G225" s="80"/>
    </row>
    <row r="226" spans="1:7" ht="15" customHeight="1" thickBot="1" x14ac:dyDescent="0.3">
      <c r="A226" s="126"/>
      <c r="B226" s="48" t="s">
        <v>5</v>
      </c>
      <c r="C226" s="48">
        <v>1</v>
      </c>
      <c r="D226" s="62" t="s">
        <v>101</v>
      </c>
      <c r="E226" s="50"/>
      <c r="F226" s="60">
        <f t="shared" si="17"/>
        <v>0</v>
      </c>
      <c r="G226" s="80"/>
    </row>
    <row r="227" spans="1:7" ht="15" customHeight="1" thickBot="1" x14ac:dyDescent="0.3">
      <c r="A227" s="126"/>
      <c r="B227" s="56" t="s">
        <v>5</v>
      </c>
      <c r="C227" s="56">
        <v>1</v>
      </c>
      <c r="D227" s="61" t="s">
        <v>102</v>
      </c>
      <c r="E227" s="50"/>
      <c r="F227" s="60">
        <f t="shared" si="17"/>
        <v>0</v>
      </c>
      <c r="G227" s="80"/>
    </row>
    <row r="228" spans="1:7" ht="15" customHeight="1" thickBot="1" x14ac:dyDescent="0.3">
      <c r="A228" s="126"/>
      <c r="B228" s="120" t="s">
        <v>66</v>
      </c>
      <c r="C228" s="121"/>
      <c r="D228" s="122"/>
      <c r="E228" s="134">
        <f>+F227+F226+F225+F224+F223+F222+F219+F218+F217+F216+F215+F214+F211+F210+F209+F208+F207+F206+F203+F202+F201+F200+F199+F198+F195+F194+F192+F193+F191+F190+F187+F186+F185+F184+F183+F182</f>
        <v>0</v>
      </c>
      <c r="F228" s="124"/>
      <c r="G228" s="80"/>
    </row>
    <row r="229" spans="1:7" ht="15" customHeight="1" thickBot="1" x14ac:dyDescent="0.3">
      <c r="A229" s="126"/>
      <c r="B229" s="120" t="s">
        <v>7</v>
      </c>
      <c r="C229" s="121"/>
      <c r="D229" s="121"/>
      <c r="E229" s="121"/>
      <c r="F229" s="122"/>
      <c r="G229" s="80"/>
    </row>
    <row r="230" spans="1:7" ht="15" customHeight="1" thickBot="1" x14ac:dyDescent="0.3">
      <c r="A230" s="126"/>
      <c r="B230" s="56" t="s">
        <v>5</v>
      </c>
      <c r="C230" s="56">
        <v>5</v>
      </c>
      <c r="D230" s="51" t="s">
        <v>150</v>
      </c>
      <c r="E230" s="60"/>
      <c r="F230" s="50">
        <f>E230*C230</f>
        <v>0</v>
      </c>
      <c r="G230" s="80"/>
    </row>
    <row r="231" spans="1:7" ht="15" customHeight="1" thickBot="1" x14ac:dyDescent="0.3">
      <c r="A231" s="126"/>
      <c r="B231" s="56" t="s">
        <v>5</v>
      </c>
      <c r="C231" s="56">
        <v>5</v>
      </c>
      <c r="D231" s="51" t="s">
        <v>146</v>
      </c>
      <c r="E231" s="50"/>
      <c r="F231" s="50">
        <f t="shared" ref="F231:F252" si="18">E231*C231</f>
        <v>0</v>
      </c>
      <c r="G231" s="80"/>
    </row>
    <row r="232" spans="1:7" ht="15" customHeight="1" thickBot="1" x14ac:dyDescent="0.3">
      <c r="A232" s="126"/>
      <c r="B232" s="56" t="s">
        <v>5</v>
      </c>
      <c r="C232" s="56">
        <v>5</v>
      </c>
      <c r="D232" s="51" t="s">
        <v>145</v>
      </c>
      <c r="E232" s="50"/>
      <c r="F232" s="50">
        <f t="shared" si="18"/>
        <v>0</v>
      </c>
      <c r="G232" s="80"/>
    </row>
    <row r="233" spans="1:7" ht="15" customHeight="1" thickBot="1" x14ac:dyDescent="0.3">
      <c r="A233" s="126"/>
      <c r="B233" s="56" t="s">
        <v>5</v>
      </c>
      <c r="C233" s="56">
        <v>5</v>
      </c>
      <c r="D233" s="51" t="s">
        <v>147</v>
      </c>
      <c r="E233" s="50"/>
      <c r="F233" s="50">
        <f t="shared" si="18"/>
        <v>0</v>
      </c>
      <c r="G233" s="80"/>
    </row>
    <row r="234" spans="1:7" ht="15" customHeight="1" thickBot="1" x14ac:dyDescent="0.3">
      <c r="A234" s="126"/>
      <c r="B234" s="56" t="s">
        <v>5</v>
      </c>
      <c r="C234" s="56">
        <v>5</v>
      </c>
      <c r="D234" s="51" t="s">
        <v>148</v>
      </c>
      <c r="E234" s="50"/>
      <c r="F234" s="50">
        <f t="shared" si="18"/>
        <v>0</v>
      </c>
      <c r="G234" s="80"/>
    </row>
    <row r="235" spans="1:7" ht="15" customHeight="1" thickBot="1" x14ac:dyDescent="0.3">
      <c r="A235" s="126"/>
      <c r="B235" s="56" t="s">
        <v>5</v>
      </c>
      <c r="C235" s="56">
        <v>5</v>
      </c>
      <c r="D235" s="51" t="s">
        <v>149</v>
      </c>
      <c r="E235" s="50"/>
      <c r="F235" s="50">
        <f t="shared" si="18"/>
        <v>0</v>
      </c>
      <c r="G235" s="80"/>
    </row>
    <row r="236" spans="1:7" ht="15" customHeight="1" thickBot="1" x14ac:dyDescent="0.3">
      <c r="A236" s="126"/>
      <c r="B236" s="56" t="s">
        <v>5</v>
      </c>
      <c r="C236" s="56">
        <v>5</v>
      </c>
      <c r="D236" s="51" t="s">
        <v>151</v>
      </c>
      <c r="E236" s="60"/>
      <c r="F236" s="50">
        <f t="shared" si="18"/>
        <v>0</v>
      </c>
      <c r="G236" s="80"/>
    </row>
    <row r="237" spans="1:7" ht="15" customHeight="1" thickBot="1" x14ac:dyDescent="0.3">
      <c r="A237" s="126"/>
      <c r="B237" s="56" t="s">
        <v>5</v>
      </c>
      <c r="C237" s="56">
        <v>5</v>
      </c>
      <c r="D237" s="51" t="s">
        <v>152</v>
      </c>
      <c r="E237" s="50"/>
      <c r="F237" s="50">
        <f t="shared" si="18"/>
        <v>0</v>
      </c>
      <c r="G237" s="80"/>
    </row>
    <row r="238" spans="1:7" ht="15" customHeight="1" thickBot="1" x14ac:dyDescent="0.3">
      <c r="A238" s="126"/>
      <c r="B238" s="56" t="s">
        <v>5</v>
      </c>
      <c r="C238" s="56">
        <v>10</v>
      </c>
      <c r="D238" s="51" t="s">
        <v>154</v>
      </c>
      <c r="E238" s="50"/>
      <c r="F238" s="50">
        <f t="shared" si="18"/>
        <v>0</v>
      </c>
      <c r="G238" s="80"/>
    </row>
    <row r="239" spans="1:7" ht="15" customHeight="1" thickBot="1" x14ac:dyDescent="0.3">
      <c r="A239" s="126"/>
      <c r="B239" s="56" t="s">
        <v>5</v>
      </c>
      <c r="C239" s="56">
        <v>5</v>
      </c>
      <c r="D239" s="51" t="s">
        <v>153</v>
      </c>
      <c r="E239" s="50"/>
      <c r="F239" s="50">
        <f t="shared" si="18"/>
        <v>0</v>
      </c>
      <c r="G239" s="80"/>
    </row>
    <row r="240" spans="1:7" ht="15" customHeight="1" thickBot="1" x14ac:dyDescent="0.3">
      <c r="A240" s="126"/>
      <c r="B240" s="56" t="s">
        <v>5</v>
      </c>
      <c r="C240" s="56">
        <v>2</v>
      </c>
      <c r="D240" s="51" t="s">
        <v>155</v>
      </c>
      <c r="E240" s="50"/>
      <c r="F240" s="50">
        <f t="shared" si="18"/>
        <v>0</v>
      </c>
      <c r="G240" s="80"/>
    </row>
    <row r="241" spans="1:7" ht="15" customHeight="1" thickBot="1" x14ac:dyDescent="0.3">
      <c r="A241" s="126"/>
      <c r="B241" s="56" t="s">
        <v>5</v>
      </c>
      <c r="C241" s="56">
        <v>2</v>
      </c>
      <c r="D241" s="51" t="s">
        <v>156</v>
      </c>
      <c r="E241" s="50"/>
      <c r="F241" s="50">
        <f t="shared" si="18"/>
        <v>0</v>
      </c>
      <c r="G241" s="80"/>
    </row>
    <row r="242" spans="1:7" ht="15" customHeight="1" thickBot="1" x14ac:dyDescent="0.3">
      <c r="A242" s="126"/>
      <c r="B242" s="56" t="s">
        <v>5</v>
      </c>
      <c r="C242" s="56">
        <v>2</v>
      </c>
      <c r="D242" s="51" t="s">
        <v>158</v>
      </c>
      <c r="E242" s="60"/>
      <c r="F242" s="50">
        <f t="shared" si="18"/>
        <v>0</v>
      </c>
      <c r="G242" s="80"/>
    </row>
    <row r="243" spans="1:7" ht="15" customHeight="1" thickBot="1" x14ac:dyDescent="0.3">
      <c r="A243" s="126"/>
      <c r="B243" s="56" t="s">
        <v>5</v>
      </c>
      <c r="C243" s="56">
        <v>2</v>
      </c>
      <c r="D243" s="51" t="s">
        <v>157</v>
      </c>
      <c r="E243" s="50"/>
      <c r="F243" s="50">
        <f t="shared" si="18"/>
        <v>0</v>
      </c>
      <c r="G243" s="80"/>
    </row>
    <row r="244" spans="1:7" ht="15" customHeight="1" thickBot="1" x14ac:dyDescent="0.3">
      <c r="A244" s="126"/>
      <c r="B244" s="56" t="s">
        <v>5</v>
      </c>
      <c r="C244" s="56">
        <v>5</v>
      </c>
      <c r="D244" s="51" t="s">
        <v>161</v>
      </c>
      <c r="E244" s="50"/>
      <c r="F244" s="50">
        <f t="shared" si="18"/>
        <v>0</v>
      </c>
      <c r="G244" s="80"/>
    </row>
    <row r="245" spans="1:7" ht="15" customHeight="1" thickBot="1" x14ac:dyDescent="0.3">
      <c r="A245" s="126"/>
      <c r="B245" s="56" t="s">
        <v>5</v>
      </c>
      <c r="C245" s="56">
        <v>5</v>
      </c>
      <c r="D245" s="51" t="s">
        <v>160</v>
      </c>
      <c r="E245" s="50"/>
      <c r="F245" s="50">
        <f t="shared" si="18"/>
        <v>0</v>
      </c>
      <c r="G245" s="80"/>
    </row>
    <row r="246" spans="1:7" ht="15" customHeight="1" thickBot="1" x14ac:dyDescent="0.3">
      <c r="A246" s="126"/>
      <c r="B246" s="56" t="s">
        <v>5</v>
      </c>
      <c r="C246" s="56">
        <v>10</v>
      </c>
      <c r="D246" s="51" t="s">
        <v>159</v>
      </c>
      <c r="E246" s="60"/>
      <c r="F246" s="50">
        <f t="shared" si="18"/>
        <v>0</v>
      </c>
      <c r="G246" s="80"/>
    </row>
    <row r="247" spans="1:7" ht="15" customHeight="1" thickBot="1" x14ac:dyDescent="0.3">
      <c r="A247" s="126"/>
      <c r="B247" s="56" t="s">
        <v>5</v>
      </c>
      <c r="C247" s="56">
        <v>5</v>
      </c>
      <c r="D247" s="51" t="s">
        <v>163</v>
      </c>
      <c r="E247" s="60"/>
      <c r="F247" s="50">
        <f t="shared" si="18"/>
        <v>0</v>
      </c>
      <c r="G247" s="80"/>
    </row>
    <row r="248" spans="1:7" ht="15" customHeight="1" thickBot="1" x14ac:dyDescent="0.3">
      <c r="A248" s="126"/>
      <c r="B248" s="56" t="s">
        <v>5</v>
      </c>
      <c r="C248" s="56">
        <v>5</v>
      </c>
      <c r="D248" s="51" t="s">
        <v>162</v>
      </c>
      <c r="E248" s="50"/>
      <c r="F248" s="50">
        <f t="shared" si="18"/>
        <v>0</v>
      </c>
      <c r="G248" s="80"/>
    </row>
    <row r="249" spans="1:7" ht="15" customHeight="1" thickBot="1" x14ac:dyDescent="0.3">
      <c r="A249" s="126"/>
      <c r="B249" s="56" t="s">
        <v>5</v>
      </c>
      <c r="C249" s="56">
        <v>5</v>
      </c>
      <c r="D249" s="51" t="s">
        <v>164</v>
      </c>
      <c r="E249" s="50"/>
      <c r="F249" s="50">
        <f t="shared" si="18"/>
        <v>0</v>
      </c>
      <c r="G249" s="80"/>
    </row>
    <row r="250" spans="1:7" ht="15" customHeight="1" thickBot="1" x14ac:dyDescent="0.3">
      <c r="A250" s="126"/>
      <c r="B250" s="56" t="s">
        <v>5</v>
      </c>
      <c r="C250" s="56">
        <v>20</v>
      </c>
      <c r="D250" s="51" t="s">
        <v>165</v>
      </c>
      <c r="E250" s="50"/>
      <c r="F250" s="50">
        <f t="shared" si="18"/>
        <v>0</v>
      </c>
      <c r="G250" s="80"/>
    </row>
    <row r="251" spans="1:7" ht="15" customHeight="1" thickBot="1" x14ac:dyDescent="0.3">
      <c r="A251" s="126"/>
      <c r="B251" s="56" t="s">
        <v>84</v>
      </c>
      <c r="C251" s="56">
        <v>100</v>
      </c>
      <c r="D251" s="51" t="s">
        <v>166</v>
      </c>
      <c r="E251" s="50"/>
      <c r="F251" s="50">
        <f t="shared" si="18"/>
        <v>0</v>
      </c>
      <c r="G251" s="80"/>
    </row>
    <row r="252" spans="1:7" ht="15" customHeight="1" thickBot="1" x14ac:dyDescent="0.3">
      <c r="A252" s="126"/>
      <c r="B252" s="56" t="s">
        <v>84</v>
      </c>
      <c r="C252" s="56">
        <v>100</v>
      </c>
      <c r="D252" s="51" t="s">
        <v>167</v>
      </c>
      <c r="E252" s="50"/>
      <c r="F252" s="50">
        <f t="shared" si="18"/>
        <v>0</v>
      </c>
      <c r="G252" s="80"/>
    </row>
    <row r="253" spans="1:7" ht="15" customHeight="1" thickBot="1" x14ac:dyDescent="0.3">
      <c r="A253" s="126"/>
      <c r="B253" s="120" t="s">
        <v>67</v>
      </c>
      <c r="C253" s="121"/>
      <c r="D253" s="122"/>
      <c r="E253" s="123">
        <f>SUM(F230:F252)</f>
        <v>0</v>
      </c>
      <c r="F253" s="124"/>
      <c r="G253" s="80"/>
    </row>
    <row r="254" spans="1:7" ht="15" customHeight="1" thickBot="1" x14ac:dyDescent="0.3">
      <c r="A254" s="137"/>
      <c r="B254" s="120" t="s">
        <v>64</v>
      </c>
      <c r="C254" s="121"/>
      <c r="D254" s="122"/>
      <c r="E254" s="123">
        <f>+E253+E228</f>
        <v>0</v>
      </c>
      <c r="F254" s="124"/>
      <c r="G254" s="80"/>
    </row>
    <row r="255" spans="1:7" ht="15" customHeight="1" x14ac:dyDescent="0.25">
      <c r="A255" s="3"/>
      <c r="B255" s="4"/>
      <c r="C255" s="5"/>
      <c r="D255" s="6"/>
      <c r="E255" s="2"/>
      <c r="F255" s="2"/>
    </row>
    <row r="256" spans="1:7" ht="15" customHeight="1" x14ac:dyDescent="0.25">
      <c r="A256" s="3"/>
      <c r="B256" s="4"/>
      <c r="C256" s="5"/>
      <c r="D256" s="6"/>
      <c r="E256" s="2"/>
      <c r="F256" s="2"/>
    </row>
    <row r="257" spans="1:6" ht="15" customHeight="1" x14ac:dyDescent="0.25">
      <c r="A257" s="7"/>
      <c r="B257" s="8"/>
      <c r="C257" s="9"/>
      <c r="D257" s="10"/>
      <c r="E257" s="9"/>
      <c r="F257" s="9"/>
    </row>
    <row r="258" spans="1:6" ht="15" customHeight="1" x14ac:dyDescent="0.25">
      <c r="A258" s="7"/>
      <c r="B258" s="8"/>
      <c r="C258" s="9"/>
      <c r="D258" s="11" t="s">
        <v>98</v>
      </c>
      <c r="E258" s="9"/>
      <c r="F258" s="9"/>
    </row>
    <row r="259" spans="1:6" ht="15" customHeight="1" x14ac:dyDescent="0.25">
      <c r="A259" s="12"/>
      <c r="B259" s="12"/>
      <c r="C259" s="12"/>
      <c r="D259" s="13" t="s">
        <v>99</v>
      </c>
      <c r="E259" s="12"/>
      <c r="F259" s="12"/>
    </row>
  </sheetData>
  <mergeCells count="96">
    <mergeCell ref="A83:F83"/>
    <mergeCell ref="B188:E188"/>
    <mergeCell ref="B189:D189"/>
    <mergeCell ref="B126:D126"/>
    <mergeCell ref="E126:F126"/>
    <mergeCell ref="B127:D127"/>
    <mergeCell ref="E127:F127"/>
    <mergeCell ref="B104:E104"/>
    <mergeCell ref="B105:D105"/>
    <mergeCell ref="B114:D114"/>
    <mergeCell ref="E114:F114"/>
    <mergeCell ref="B115:F115"/>
    <mergeCell ref="A180:A254"/>
    <mergeCell ref="B181:D181"/>
    <mergeCell ref="B228:D228"/>
    <mergeCell ref="B180:D180"/>
    <mergeCell ref="B179:F179"/>
    <mergeCell ref="A85:A101"/>
    <mergeCell ref="B85:F85"/>
    <mergeCell ref="B86:D86"/>
    <mergeCell ref="B93:D93"/>
    <mergeCell ref="E93:F93"/>
    <mergeCell ref="B94:F94"/>
    <mergeCell ref="B100:D100"/>
    <mergeCell ref="E100:F100"/>
    <mergeCell ref="B101:D101"/>
    <mergeCell ref="E101:F101"/>
    <mergeCell ref="B254:D254"/>
    <mergeCell ref="E254:F254"/>
    <mergeCell ref="B196:E196"/>
    <mergeCell ref="B197:D197"/>
    <mergeCell ref="E84:F84"/>
    <mergeCell ref="B220:E220"/>
    <mergeCell ref="E228:F228"/>
    <mergeCell ref="B229:F229"/>
    <mergeCell ref="B253:D253"/>
    <mergeCell ref="E253:F253"/>
    <mergeCell ref="B221:D221"/>
    <mergeCell ref="B176:D176"/>
    <mergeCell ref="E176:F176"/>
    <mergeCell ref="A153:A176"/>
    <mergeCell ref="D178:F178"/>
    <mergeCell ref="B153:E153"/>
    <mergeCell ref="B154:D154"/>
    <mergeCell ref="B165:D165"/>
    <mergeCell ref="E165:F165"/>
    <mergeCell ref="B166:F166"/>
    <mergeCell ref="B175:D175"/>
    <mergeCell ref="E175:F175"/>
    <mergeCell ref="B204:E204"/>
    <mergeCell ref="B205:D205"/>
    <mergeCell ref="B212:E212"/>
    <mergeCell ref="B213:D213"/>
    <mergeCell ref="D9:F9"/>
    <mergeCell ref="A10:A34"/>
    <mergeCell ref="B11:D11"/>
    <mergeCell ref="B21:D21"/>
    <mergeCell ref="E21:F21"/>
    <mergeCell ref="B22:F22"/>
    <mergeCell ref="B33:D33"/>
    <mergeCell ref="E33:F33"/>
    <mergeCell ref="B34:D34"/>
    <mergeCell ref="E34:F34"/>
    <mergeCell ref="B10:F10"/>
    <mergeCell ref="A37:A82"/>
    <mergeCell ref="B37:E37"/>
    <mergeCell ref="D129:F129"/>
    <mergeCell ref="A130:A150"/>
    <mergeCell ref="B131:D131"/>
    <mergeCell ref="B38:D38"/>
    <mergeCell ref="B66:D66"/>
    <mergeCell ref="E66:F66"/>
    <mergeCell ref="B67:F67"/>
    <mergeCell ref="B81:D81"/>
    <mergeCell ref="E81:F81"/>
    <mergeCell ref="B82:D82"/>
    <mergeCell ref="E82:F82"/>
    <mergeCell ref="A102:F102"/>
    <mergeCell ref="D103:F103"/>
    <mergeCell ref="A104:A127"/>
    <mergeCell ref="C2:F3"/>
    <mergeCell ref="A151:F151"/>
    <mergeCell ref="D152:F152"/>
    <mergeCell ref="B150:D150"/>
    <mergeCell ref="E150:F150"/>
    <mergeCell ref="B140:D140"/>
    <mergeCell ref="E140:F140"/>
    <mergeCell ref="B141:F141"/>
    <mergeCell ref="B149:D149"/>
    <mergeCell ref="E149:F149"/>
    <mergeCell ref="A5:F5"/>
    <mergeCell ref="A6:F6"/>
    <mergeCell ref="A7:F7"/>
    <mergeCell ref="B130:F130"/>
    <mergeCell ref="A35:F35"/>
    <mergeCell ref="D36:F36"/>
  </mergeCells>
  <pageMargins left="0.59055118110236227" right="0.39370078740157483" top="0.39370078740157483" bottom="0.39370078740157483" header="0" footer="0"/>
  <pageSetup paperSize="9" scale="64" orientation="portrait" r:id="rId1"/>
  <headerFooter scaleWithDoc="0"/>
  <rowBreaks count="3" manualBreakCount="3">
    <brk id="34" max="16383" man="1"/>
    <brk id="101" max="16383" man="1"/>
    <brk id="1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2021-06-24T12:15:59Z</cp:lastPrinted>
  <dcterms:created xsi:type="dcterms:W3CDTF">2014-10-15T13:03:23Z</dcterms:created>
  <dcterms:modified xsi:type="dcterms:W3CDTF">2021-12-16T17:24:15Z</dcterms:modified>
</cp:coreProperties>
</file>